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IANG\Trang Website\Năm học 2026 - 2027\THỜI KHOÁ BIỂU\"/>
    </mc:Choice>
  </mc:AlternateContent>
  <bookViews>
    <workbookView xWindow="0" yWindow="0" windowWidth="19635" windowHeight="7020" firstSheet="1" activeTab="1"/>
  </bookViews>
  <sheets>
    <sheet name="dự trù KP (2)" sheetId="9" state="hidden" r:id="rId1"/>
    <sheet name="CQ 08" sheetId="40" r:id="rId2"/>
    <sheet name="LK 08)" sheetId="4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9" l="1"/>
  <c r="C27" i="9"/>
  <c r="F26" i="9"/>
  <c r="F25" i="9"/>
  <c r="F23" i="9"/>
  <c r="F22" i="9"/>
  <c r="F21" i="9"/>
  <c r="E21" i="9"/>
  <c r="F20" i="9"/>
  <c r="E20" i="9"/>
  <c r="F19" i="9"/>
  <c r="E19" i="9"/>
  <c r="F18" i="9"/>
  <c r="F17" i="9"/>
  <c r="C17" i="9"/>
  <c r="F16" i="9"/>
  <c r="F15" i="9"/>
  <c r="F13" i="9"/>
  <c r="F12" i="9"/>
  <c r="F11" i="9"/>
  <c r="E11" i="9"/>
  <c r="F10" i="9"/>
  <c r="E10" i="9"/>
  <c r="F9" i="9"/>
  <c r="E9" i="9"/>
  <c r="F8" i="9"/>
  <c r="G7" i="9"/>
  <c r="F7" i="9"/>
</calcChain>
</file>

<file path=xl/comments1.xml><?xml version="1.0" encoding="utf-8"?>
<comments xmlns="http://schemas.openxmlformats.org/spreadsheetml/2006/main">
  <authors>
    <author>Admin</author>
  </authors>
  <commentList>
    <comment ref="C1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4 người Thanh Ba Phú Thọ 1 lượt đi 105km;
1 người Yên Bái 1 lượt đi 80km</t>
        </r>
      </text>
    </comment>
    <comment ref="C2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4 người Thanh Ba Phú Thọ 1 lượt đi 105km;
1 người Yên Bái 1 lượt đi 80km</t>
        </r>
      </text>
    </comment>
    <comment ref="E2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0,2 l xăng/km X 25.000đ/l</t>
        </r>
      </text>
    </comment>
  </commentList>
</comments>
</file>

<file path=xl/sharedStrings.xml><?xml version="1.0" encoding="utf-8"?>
<sst xmlns="http://schemas.openxmlformats.org/spreadsheetml/2006/main" count="874" uniqueCount="244">
  <si>
    <t>DỰ TRÙ KINH PHÍ CHI
Rà soát, điều chỉnh, cập nhật, bổ sung chương trình đào tạo nghề Hàn,
nghề Điện công nghiệp trình độ Trung cấp</t>
  </si>
  <si>
    <t>Kèm theo Quyết định số       /QĐ-TCN ngày    /03/2023 của Trường Trung cấp Dân tộc nôi trú Nghĩa Lộ)</t>
  </si>
  <si>
    <t>TT</t>
  </si>
  <si>
    <t>Nội dung chi</t>
  </si>
  <si>
    <t>Số lượng công việc</t>
  </si>
  <si>
    <t>Đơn giá</t>
  </si>
  <si>
    <t>Thành tiền
(7)=(3)*(5)</t>
  </si>
  <si>
    <t>Số lượng</t>
  </si>
  <si>
    <t>Đơn vị tính</t>
  </si>
  <si>
    <t>Giá
(VNĐ)</t>
  </si>
  <si>
    <t>(1)</t>
  </si>
  <si>
    <t>(2)</t>
  </si>
  <si>
    <t>(3)</t>
  </si>
  <si>
    <t>(4)</t>
  </si>
  <si>
    <t>(5)</t>
  </si>
  <si>
    <t>(7)</t>
  </si>
  <si>
    <t>Tổng kinh phí</t>
  </si>
  <si>
    <t>1.</t>
  </si>
  <si>
    <t>Chi chỉnh sửa, bổ sung, cập nhật chương trình trung cấp nghề Điện công nghiệp</t>
  </si>
  <si>
    <t>-</t>
  </si>
  <si>
    <t>Thiết kế chương trình</t>
  </si>
  <si>
    <t>giờ</t>
  </si>
  <si>
    <t>Biên soạn</t>
  </si>
  <si>
    <t>Sửa chữa, biên tập tổng thể</t>
  </si>
  <si>
    <t>Thuê chuyên gia tư vấn hướng dẫn giám sát xây dựng</t>
  </si>
  <si>
    <t>Thẩm định nhận xét đánh giá</t>
  </si>
  <si>
    <t>Hỗ trợ công tác phí cho người tham gia họp thẩm định</t>
  </si>
  <si>
    <t>+</t>
  </si>
  <si>
    <t>Lưu trú</t>
  </si>
  <si>
    <t>người/ngày</t>
  </si>
  <si>
    <t>Khoán</t>
  </si>
  <si>
    <t>Phòng</t>
  </si>
  <si>
    <t>Xe</t>
  </si>
  <si>
    <t>Km</t>
  </si>
  <si>
    <t>2.</t>
  </si>
  <si>
    <t>Chi chỉnh sửa, bổ sung, cập nhật chương trình trung cấp nghề Hàn</t>
  </si>
  <si>
    <t>Xe (1 người Yên Bái + 4 người Thanh Ba Phú Thọ)</t>
  </si>
  <si>
    <t>km</t>
  </si>
  <si>
    <t>SỞ GIÁO DỤC &amp; ĐÀO TẠO TỈNH LÀO CAI</t>
  </si>
  <si>
    <t xml:space="preserve">TRƯỜNG TRUNG CẤP DÂN TỘC NỘI TRÚ NGHĨA LỘ </t>
  </si>
  <si>
    <t>NĂM HỌC: 2026 - 2027</t>
  </si>
  <si>
    <t>LỚP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</si>
  <si>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</si>
  <si>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</si>
  <si>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</si>
  <si>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</si>
  <si>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</si>
  <si>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</si>
  <si>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</si>
  <si>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</si>
  <si>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K.H</t>
  </si>
  <si>
    <t xml:space="preserve">MÔN HỌC </t>
  </si>
  <si>
    <t>G. VIÊN</t>
  </si>
  <si>
    <t>PHÒNG HỌC</t>
  </si>
  <si>
    <t>Sáng</t>
  </si>
  <si>
    <t>20 giờ</t>
  </si>
  <si>
    <t>T. Thuận</t>
  </si>
  <si>
    <t>TH điện 5</t>
  </si>
  <si>
    <t>SH</t>
  </si>
  <si>
    <t>Sinh hoạt</t>
  </si>
  <si>
    <t>Chiều</t>
  </si>
  <si>
    <t>T. Quang</t>
  </si>
  <si>
    <t>TH điện 6</t>
  </si>
  <si>
    <t xml:space="preserve">
Điện CN 3 - K16 
(11E-VC)
</t>
  </si>
  <si>
    <t>TĐĐ</t>
  </si>
  <si>
    <t>Truyền động điện</t>
  </si>
  <si>
    <t>C. Linh</t>
  </si>
  <si>
    <t>TH điện 4</t>
  </si>
  <si>
    <t>T. Toan</t>
  </si>
  <si>
    <t>T. Vũ</t>
  </si>
  <si>
    <t>TH điện 2</t>
  </si>
  <si>
    <t>T. Lừng</t>
  </si>
  <si>
    <t xml:space="preserve">Hàn 1 -K16 (11F -VC)
</t>
  </si>
  <si>
    <t>Xưởng hàn 3</t>
  </si>
  <si>
    <t>T. Báo</t>
  </si>
  <si>
    <t>TKT</t>
  </si>
  <si>
    <t>T. Giang</t>
  </si>
  <si>
    <t xml:space="preserve">May TT1-K16 
(11D-VC)
</t>
  </si>
  <si>
    <t>MAJK</t>
  </si>
  <si>
    <t>C. V Hương</t>
  </si>
  <si>
    <t>Xưởng may 1</t>
  </si>
  <si>
    <t>4</t>
  </si>
  <si>
    <t>TA</t>
  </si>
  <si>
    <t>25 giờ</t>
  </si>
  <si>
    <t>Tiếng Anh</t>
  </si>
  <si>
    <t>C. Hằng</t>
  </si>
  <si>
    <t>Phòng B2</t>
  </si>
  <si>
    <t>5</t>
  </si>
  <si>
    <t>T. Chiến</t>
  </si>
  <si>
    <t xml:space="preserve">May TT 3 - K16
 (11A7)
</t>
  </si>
  <si>
    <t>CMTTASMQA</t>
  </si>
  <si>
    <t>C. Chi</t>
  </si>
  <si>
    <t xml:space="preserve"> - Ban giám hiệu (B/C) ; </t>
  </si>
  <si>
    <t>PHÒNG ĐÀO TẠO - QLHS</t>
  </si>
  <si>
    <t>KT. HIỆU TRƯỞNG</t>
  </si>
  <si>
    <t xml:space="preserve"> - Các Phòng, Khoa (T/h);</t>
  </si>
  <si>
    <t>NGƯỜI LẬP</t>
  </si>
  <si>
    <t>TRƯỞNG PHÒNG</t>
  </si>
  <si>
    <t>PHÓ HIỆU TRƯỞNG</t>
  </si>
  <si>
    <t xml:space="preserve"> - Lưu: ĐT-QLHS</t>
  </si>
  <si>
    <t>(Đã ký)</t>
  </si>
  <si>
    <t>Hoàng Văn Mầu</t>
  </si>
  <si>
    <t>Đinh Quang Tùng</t>
  </si>
  <si>
    <t>Đặng Xuân Trường</t>
  </si>
  <si>
    <t>P. HỌC</t>
  </si>
  <si>
    <t>May TT 4 - K16 
(11E, 11F - VC)</t>
  </si>
  <si>
    <t>C. Nhung</t>
  </si>
  <si>
    <t>TH điện 3</t>
  </si>
  <si>
    <t>KTCB</t>
  </si>
  <si>
    <t>Kỹ thuật cảm biến</t>
  </si>
  <si>
    <t>Quang, Thuận</t>
  </si>
  <si>
    <t>5 giờ</t>
  </si>
  <si>
    <t>Phòng B1</t>
  </si>
  <si>
    <t>LĐTBĐ</t>
  </si>
  <si>
    <t>15 giờ</t>
  </si>
  <si>
    <t>Lắp đặt trang bị điện</t>
  </si>
  <si>
    <t>HHQTNC</t>
  </si>
  <si>
    <t>Hàn hồ quang tay nâng cao</t>
  </si>
  <si>
    <t>C. Thắm</t>
  </si>
  <si>
    <t>Phòng 01</t>
  </si>
  <si>
    <t>C. Thảo</t>
  </si>
  <si>
    <t>LCB</t>
  </si>
  <si>
    <t>Lạnh cơ bản</t>
  </si>
  <si>
    <t>C. Hải</t>
  </si>
  <si>
    <t>TH điện 1</t>
  </si>
  <si>
    <t>C. Hương</t>
  </si>
  <si>
    <t>Phòng A4</t>
  </si>
  <si>
    <t>C. Giang</t>
  </si>
  <si>
    <t>24 giờ</t>
  </si>
  <si>
    <t>10 giờ</t>
  </si>
  <si>
    <t>30 giờ</t>
  </si>
  <si>
    <t>SCHTMLĐVTN</t>
  </si>
  <si>
    <t>SC hệ thông máy lạnh dân dụng và TN</t>
  </si>
  <si>
    <t>T. Nam</t>
  </si>
  <si>
    <t>TH điện lạnh</t>
  </si>
  <si>
    <t>GDQP</t>
  </si>
  <si>
    <t>Giáo dục quốc phòng và An ninh</t>
  </si>
  <si>
    <t>Nhà đa năng</t>
  </si>
  <si>
    <t>Phòng 9</t>
  </si>
  <si>
    <t>Phòng 10</t>
  </si>
  <si>
    <t>GDCT</t>
  </si>
  <si>
    <t>Giáo dục chính trị</t>
  </si>
  <si>
    <t>GDQP&amp;AN</t>
  </si>
  <si>
    <t>Phòng 02</t>
  </si>
  <si>
    <t>8 giờ</t>
  </si>
  <si>
    <t>Phòng 11</t>
  </si>
  <si>
    <t xml:space="preserve">
Điện CN 1 - K16 
(11A6)
</t>
  </si>
  <si>
    <t>VH</t>
  </si>
  <si>
    <t>Phòng 5</t>
  </si>
  <si>
    <t xml:space="preserve">
Điện CN 2 - K16 
(11A1)
</t>
  </si>
  <si>
    <t>KTML&amp;ĐHKK 1- K16
(11A8)</t>
  </si>
  <si>
    <t>Phòng 7</t>
  </si>
  <si>
    <t>Căng tin</t>
  </si>
  <si>
    <t xml:space="preserve">Hàn 2 -K16 (11A2)
</t>
  </si>
  <si>
    <t>Phòng 6</t>
  </si>
  <si>
    <t>Điện CN 1 - K17
(10A4)</t>
  </si>
  <si>
    <t>TKT: Giáo dục quốc phòng và An ninh</t>
  </si>
  <si>
    <t>Phòng 2</t>
  </si>
  <si>
    <t>Điện CN 2 - K17
(10A5)</t>
  </si>
  <si>
    <t>Phòng 3</t>
  </si>
  <si>
    <t>Điện CN 3 - K17
(10A3)</t>
  </si>
  <si>
    <t>Phòng 4</t>
  </si>
  <si>
    <t xml:space="preserve">KTML&amp;ĐHKK 1- K17
(10A6)
</t>
  </si>
  <si>
    <t xml:space="preserve">Hàn 1 -K17
(10A11)  
</t>
  </si>
  <si>
    <t>Phòng 14</t>
  </si>
  <si>
    <t xml:space="preserve">Hàn 2 -K17 
(10A2) 
</t>
  </si>
  <si>
    <t>Phòng 8</t>
  </si>
  <si>
    <t xml:space="preserve">May TT 2 - K16
 (11A2)
</t>
  </si>
  <si>
    <t xml:space="preserve">May TT1-K17
(10A4 - 10A5- 10A6)
</t>
  </si>
  <si>
    <t>May TT 2 - K17 
(10A1-10A2-10A3)</t>
  </si>
  <si>
    <t xml:space="preserve">May TT 3 - K17
(10A7)
</t>
  </si>
  <si>
    <t>GDTC</t>
  </si>
  <si>
    <t>C. Triệu</t>
  </si>
  <si>
    <t>Sân thể dục</t>
  </si>
  <si>
    <t>Chăm sóc sắc đẹp 1-K16 
(11A6-11A7)</t>
  </si>
  <si>
    <t>CSDNC</t>
  </si>
  <si>
    <t>C. Quỳnh</t>
  </si>
  <si>
    <t>Chăm sóc da nâng cao</t>
  </si>
  <si>
    <t>Phòng 05</t>
  </si>
  <si>
    <t xml:space="preserve">Chăm sóc sắc đẹp 2 -K16
(11A3-11A4)
</t>
  </si>
  <si>
    <t>Chăm sóc sắc đẹp 1 -K17
(10A9 - 10A10 - 10A11)</t>
  </si>
  <si>
    <t>Phòng 12</t>
  </si>
  <si>
    <t>KTML&amp;ĐHKK 2 - K16 
(11A8)</t>
  </si>
  <si>
    <t>T. Việt</t>
  </si>
  <si>
    <t>KTML&amp;ĐHKK 3 - K16 
(11A3)</t>
  </si>
  <si>
    <t>Phòng 07</t>
  </si>
  <si>
    <t>T. Tiến</t>
  </si>
  <si>
    <t>KTML&amp;ĐHKK 4 - K16
(11A4)</t>
  </si>
  <si>
    <t>Phòng 08</t>
  </si>
  <si>
    <t>KTML&amp;ĐHKK 2 - K17 
(10A10)</t>
  </si>
  <si>
    <t>KTML&amp;ĐHKK 3 - K17 
(10A1)</t>
  </si>
  <si>
    <t>HÀN 3- K17
(10A7- 10A8)</t>
  </si>
  <si>
    <t xml:space="preserve">Công nghệ Điện- Điện tử 1 - K16 (11A1)
</t>
  </si>
  <si>
    <t xml:space="preserve">Công nghệ Điện- Điện tử 1 - K17 (10A9)
</t>
  </si>
  <si>
    <t>May TT 5 - K16 
(11A5)</t>
  </si>
  <si>
    <t>May áo jacket</t>
  </si>
  <si>
    <t>May TT 4 - K17 
(10A8 )</t>
  </si>
  <si>
    <t>KTS</t>
  </si>
  <si>
    <t>Kỹ thuật số</t>
  </si>
  <si>
    <t>VKTCK</t>
  </si>
  <si>
    <t>15  giờ</t>
  </si>
  <si>
    <t>Vẽ kỹ thuật kỹ thuật</t>
  </si>
  <si>
    <t xml:space="preserve">T. Lừng </t>
  </si>
  <si>
    <t>Xưởng hàn 4</t>
  </si>
  <si>
    <t>Cắt may thời trang áo sơ mi, quần âu</t>
  </si>
  <si>
    <t>Xưởng may 2</t>
  </si>
  <si>
    <t>TKT: Giáo dục thể chất</t>
  </si>
  <si>
    <t>Triệu, Toan</t>
  </si>
  <si>
    <t>C. Huệ</t>
  </si>
  <si>
    <t>C. Hiền</t>
  </si>
  <si>
    <t>CSKT NL &amp; ĐHKK</t>
  </si>
  <si>
    <t>Cơ sở kỹ thuật NL&amp;ĐHKK</t>
  </si>
  <si>
    <t>C. Trang</t>
  </si>
  <si>
    <t>17 giờ</t>
  </si>
  <si>
    <t>THỜI KHÓA BIỂU TUẦN 08</t>
  </si>
  <si>
    <t>(Từ ngày 21/9/2026 đến ngày 27/9/2026)</t>
  </si>
  <si>
    <t>TKT; Truyền động điện</t>
  </si>
  <si>
    <t>KNM&amp;KSDN</t>
  </si>
  <si>
    <t>Kỹ năng mềm và Khởi sự doanh nghiệp</t>
  </si>
  <si>
    <t>VLĐ</t>
  </si>
  <si>
    <t>Vật liệu điện</t>
  </si>
  <si>
    <t>T. Biên</t>
  </si>
  <si>
    <t>an toàn lao động THỈNH GIẢNG</t>
  </si>
  <si>
    <t>Giáo dục Thể chất</t>
  </si>
  <si>
    <t>KTCS</t>
  </si>
  <si>
    <t>Kỹ thuật cơ sở</t>
  </si>
  <si>
    <t>Xưởng hàn 1</t>
  </si>
  <si>
    <t>PL</t>
  </si>
  <si>
    <t>Pháp luật</t>
  </si>
  <si>
    <t>C.Thắm</t>
  </si>
  <si>
    <t>T. Mầu</t>
  </si>
  <si>
    <t>TH. Điện 4</t>
  </si>
  <si>
    <t>Nghĩa Lộ, ngày 17 tháng 9 năm 2026</t>
  </si>
  <si>
    <t>CSKT NL 
&amp; ĐHKK</t>
  </si>
  <si>
    <t>SCTLDD</t>
  </si>
  <si>
    <t>Sửa chữa tủ lạnh dân dụng</t>
  </si>
  <si>
    <t>ATLĐ,ATĐ VKNX</t>
  </si>
  <si>
    <t>An toàn lao động, an toàn điện và kỹ năng xanh</t>
  </si>
  <si>
    <t>Hội trường</t>
  </si>
  <si>
    <t>TKSPASMQA</t>
  </si>
  <si>
    <t>Thiết kế sản phẩm áo sơ mi, quần âu</t>
  </si>
  <si>
    <t>Phòng thiết kế</t>
  </si>
  <si>
    <t>CSTKTP</t>
  </si>
  <si>
    <t>Cơ sở thiết kế trang phục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</si>
</sst>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;[Red]#,##0"/>
  </numFmts>
  <fonts count="37" x14ac:knownFonts="1">
    <font>
      <sz val="12"/>
      <color theme="1"/>
      <name val="Times New Roman"/>
      <charset val="163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i/>
      <sz val="13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2"/>
      <name val=".VnTime"/>
      <family val="2"/>
    </font>
    <font>
      <sz val="10"/>
      <name val="Arial"/>
      <family val="2"/>
    </font>
    <font>
      <sz val="14"/>
      <name val=".VnTime"/>
      <family val="2"/>
    </font>
    <font>
      <sz val="11"/>
      <color indexed="8"/>
      <name val="Calibri"/>
      <family val="2"/>
    </font>
    <font>
      <b/>
      <sz val="9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dashed">
        <color auto="1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thin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dotted">
        <color auto="1"/>
      </top>
      <bottom style="dashed">
        <color auto="1"/>
      </bottom>
      <diagonal/>
    </border>
    <border>
      <left/>
      <right style="thick">
        <color auto="1"/>
      </right>
      <top/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/>
      <diagonal/>
    </border>
  </borders>
  <cellStyleXfs count="12">
    <xf numFmtId="0" fontId="0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</cellStyleXfs>
  <cellXfs count="49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5" fillId="2" borderId="0" xfId="7" applyFont="1" applyFill="1" applyAlignment="1">
      <alignment horizontal="center"/>
    </xf>
    <xf numFmtId="0" fontId="6" fillId="2" borderId="0" xfId="7" applyFont="1" applyFill="1" applyAlignment="1">
      <alignment horizontal="center"/>
    </xf>
    <xf numFmtId="0" fontId="7" fillId="2" borderId="0" xfId="7" applyFont="1" applyFill="1" applyAlignment="1">
      <alignment horizontal="center" vertical="center"/>
    </xf>
    <xf numFmtId="0" fontId="8" fillId="2" borderId="0" xfId="7" applyFont="1" applyFill="1" applyAlignment="1">
      <alignment horizontal="center"/>
    </xf>
    <xf numFmtId="0" fontId="7" fillId="2" borderId="0" xfId="7" applyFont="1" applyFill="1" applyAlignment="1">
      <alignment horizontal="center"/>
    </xf>
    <xf numFmtId="0" fontId="5" fillId="2" borderId="4" xfId="9" applyFont="1" applyFill="1" applyBorder="1" applyAlignment="1">
      <alignment horizontal="center" vertical="center"/>
    </xf>
    <xf numFmtId="0" fontId="5" fillId="2" borderId="5" xfId="10" applyFont="1" applyFill="1" applyBorder="1" applyAlignment="1">
      <alignment horizontal="center" vertical="center" wrapText="1"/>
    </xf>
    <xf numFmtId="49" fontId="5" fillId="2" borderId="5" xfId="10" applyNumberFormat="1" applyFont="1" applyFill="1" applyBorder="1" applyAlignment="1">
      <alignment horizontal="center" vertical="center" shrinkToFit="1"/>
    </xf>
    <xf numFmtId="0" fontId="5" fillId="2" borderId="5" xfId="10" applyFont="1" applyFill="1" applyBorder="1" applyAlignment="1">
      <alignment horizontal="center" vertical="center" shrinkToFit="1"/>
    </xf>
    <xf numFmtId="0" fontId="5" fillId="2" borderId="6" xfId="10" applyFont="1" applyFill="1" applyBorder="1" applyAlignment="1">
      <alignment horizontal="center" vertical="center" shrinkToFit="1"/>
    </xf>
    <xf numFmtId="0" fontId="5" fillId="2" borderId="5" xfId="10" applyFont="1" applyFill="1" applyBorder="1" applyAlignment="1">
      <alignment horizontal="center" vertical="center"/>
    </xf>
    <xf numFmtId="0" fontId="5" fillId="2" borderId="7" xfId="10" applyFont="1" applyFill="1" applyBorder="1" applyAlignment="1">
      <alignment horizontal="center" vertical="center" shrinkToFit="1"/>
    </xf>
    <xf numFmtId="49" fontId="9" fillId="2" borderId="10" xfId="5" applyNumberFormat="1" applyFont="1" applyFill="1" applyBorder="1" applyAlignment="1">
      <alignment horizontal="center" shrinkToFit="1"/>
    </xf>
    <xf numFmtId="0" fontId="9" fillId="2" borderId="11" xfId="9" applyFont="1" applyFill="1" applyBorder="1" applyAlignment="1">
      <alignment horizontal="center" vertical="center" shrinkToFit="1"/>
    </xf>
    <xf numFmtId="49" fontId="9" fillId="2" borderId="12" xfId="6" applyNumberFormat="1" applyFont="1" applyFill="1" applyBorder="1" applyAlignment="1">
      <alignment horizontal="left" vertical="center" shrinkToFit="1"/>
    </xf>
    <xf numFmtId="49" fontId="9" fillId="2" borderId="16" xfId="5" applyNumberFormat="1" applyFont="1" applyFill="1" applyBorder="1" applyAlignment="1">
      <alignment horizontal="center" shrinkToFit="1"/>
    </xf>
    <xf numFmtId="0" fontId="9" fillId="2" borderId="12" xfId="9" applyFont="1" applyFill="1" applyBorder="1" applyAlignment="1">
      <alignment horizontal="center" vertical="center" shrinkToFit="1"/>
    </xf>
    <xf numFmtId="0" fontId="9" fillId="2" borderId="15" xfId="6" applyFont="1" applyFill="1" applyBorder="1" applyAlignment="1">
      <alignment horizontal="center" vertical="center" shrinkToFit="1"/>
    </xf>
    <xf numFmtId="49" fontId="9" fillId="2" borderId="18" xfId="5" applyNumberFormat="1" applyFont="1" applyFill="1" applyBorder="1" applyAlignment="1">
      <alignment horizontal="center" shrinkToFit="1"/>
    </xf>
    <xf numFmtId="0" fontId="9" fillId="2" borderId="19" xfId="6" applyFont="1" applyFill="1" applyBorder="1" applyAlignment="1">
      <alignment vertical="center" shrinkToFit="1"/>
    </xf>
    <xf numFmtId="49" fontId="11" fillId="2" borderId="20" xfId="1" applyNumberFormat="1" applyFont="1" applyFill="1" applyBorder="1" applyAlignment="1">
      <alignment vertical="center" wrapText="1" shrinkToFit="1"/>
    </xf>
    <xf numFmtId="49" fontId="9" fillId="2" borderId="21" xfId="5" applyNumberFormat="1" applyFont="1" applyFill="1" applyBorder="1" applyAlignment="1">
      <alignment horizontal="center" shrinkToFit="1"/>
    </xf>
    <xf numFmtId="49" fontId="9" fillId="2" borderId="22" xfId="6" applyNumberFormat="1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left" vertical="center" shrinkToFit="1"/>
    </xf>
    <xf numFmtId="0" fontId="9" fillId="2" borderId="22" xfId="6" applyFont="1" applyFill="1" applyBorder="1" applyAlignment="1">
      <alignment vertical="center" wrapText="1" shrinkToFit="1"/>
    </xf>
    <xf numFmtId="49" fontId="12" fillId="2" borderId="23" xfId="1" applyNumberFormat="1" applyFont="1" applyFill="1" applyBorder="1" applyAlignment="1">
      <alignment vertical="center" wrapText="1" shrinkToFit="1"/>
    </xf>
    <xf numFmtId="49" fontId="9" fillId="2" borderId="24" xfId="5" applyNumberFormat="1" applyFont="1" applyFill="1" applyBorder="1" applyAlignment="1">
      <alignment horizontal="center" shrinkToFit="1"/>
    </xf>
    <xf numFmtId="0" fontId="9" fillId="2" borderId="25" xfId="9" applyFont="1" applyFill="1" applyBorder="1" applyAlignment="1">
      <alignment horizontal="center" vertical="center" shrinkToFit="1"/>
    </xf>
    <xf numFmtId="0" fontId="12" fillId="2" borderId="26" xfId="0" applyFont="1" applyFill="1" applyBorder="1" applyAlignment="1"/>
    <xf numFmtId="0" fontId="9" fillId="2" borderId="16" xfId="6" applyFont="1" applyFill="1" applyBorder="1" applyAlignment="1">
      <alignment vertical="center" shrinkToFit="1"/>
    </xf>
    <xf numFmtId="49" fontId="12" fillId="2" borderId="27" xfId="1" applyNumberFormat="1" applyFont="1" applyFill="1" applyBorder="1" applyAlignment="1">
      <alignment vertical="center" wrapText="1" shrinkToFit="1"/>
    </xf>
    <xf numFmtId="49" fontId="13" fillId="2" borderId="18" xfId="5" applyNumberFormat="1" applyFont="1" applyFill="1" applyBorder="1" applyAlignment="1">
      <alignment horizontal="center" shrinkToFit="1"/>
    </xf>
    <xf numFmtId="0" fontId="13" fillId="2" borderId="12" xfId="9" applyFont="1" applyFill="1" applyBorder="1" applyAlignment="1">
      <alignment horizontal="center" vertical="center" shrinkToFit="1"/>
    </xf>
    <xf numFmtId="0" fontId="9" fillId="2" borderId="24" xfId="6" applyFont="1" applyFill="1" applyBorder="1" applyAlignment="1">
      <alignment vertical="center" shrinkToFit="1"/>
    </xf>
    <xf numFmtId="49" fontId="12" fillId="2" borderId="28" xfId="1" applyNumberFormat="1" applyFont="1" applyFill="1" applyBorder="1" applyAlignment="1">
      <alignment vertical="center" wrapText="1" shrinkToFit="1"/>
    </xf>
    <xf numFmtId="49" fontId="9" fillId="2" borderId="31" xfId="5" applyNumberFormat="1" applyFont="1" applyFill="1" applyBorder="1" applyAlignment="1">
      <alignment horizontal="center" shrinkToFit="1"/>
    </xf>
    <xf numFmtId="49" fontId="9" fillId="2" borderId="32" xfId="6" applyNumberFormat="1" applyFont="1" applyFill="1" applyBorder="1" applyAlignment="1">
      <alignment horizontal="center" vertical="center" shrinkToFit="1"/>
    </xf>
    <xf numFmtId="0" fontId="9" fillId="2" borderId="32" xfId="9" applyFont="1" applyFill="1" applyBorder="1" applyAlignment="1">
      <alignment horizontal="left" vertical="center" shrinkToFit="1"/>
    </xf>
    <xf numFmtId="0" fontId="9" fillId="2" borderId="32" xfId="6" applyFont="1" applyFill="1" applyBorder="1" applyAlignment="1">
      <alignment vertical="center" wrapText="1" shrinkToFit="1"/>
    </xf>
    <xf numFmtId="49" fontId="12" fillId="2" borderId="33" xfId="1" applyNumberFormat="1" applyFont="1" applyFill="1" applyBorder="1" applyAlignment="1">
      <alignment vertical="center" wrapText="1" shrinkToFit="1"/>
    </xf>
    <xf numFmtId="49" fontId="9" fillId="2" borderId="35" xfId="5" applyNumberFormat="1" applyFont="1" applyFill="1" applyBorder="1" applyAlignment="1">
      <alignment horizontal="center" shrinkToFit="1"/>
    </xf>
    <xf numFmtId="49" fontId="9" fillId="2" borderId="19" xfId="6" applyNumberFormat="1" applyFont="1" applyFill="1" applyBorder="1" applyAlignment="1">
      <alignment horizontal="center" vertical="center" shrinkToFit="1"/>
    </xf>
    <xf numFmtId="0" fontId="9" fillId="2" borderId="19" xfId="9" applyFont="1" applyFill="1" applyBorder="1" applyAlignment="1">
      <alignment horizontal="left" vertical="center" shrinkToFit="1"/>
    </xf>
    <xf numFmtId="0" fontId="9" fillId="2" borderId="19" xfId="6" applyFont="1" applyFill="1" applyBorder="1" applyAlignment="1">
      <alignment vertical="center" wrapText="1" shrinkToFit="1"/>
    </xf>
    <xf numFmtId="49" fontId="12" fillId="2" borderId="17" xfId="1" applyNumberFormat="1" applyFont="1" applyFill="1" applyBorder="1" applyAlignment="1">
      <alignment vertical="center" wrapText="1" shrinkToFit="1"/>
    </xf>
    <xf numFmtId="0" fontId="9" fillId="2" borderId="36" xfId="9" applyFont="1" applyFill="1" applyBorder="1" applyAlignment="1">
      <alignment horizontal="center" vertical="center" shrinkToFit="1"/>
    </xf>
    <xf numFmtId="49" fontId="9" fillId="2" borderId="36" xfId="6" applyNumberFormat="1" applyFont="1" applyFill="1" applyBorder="1" applyAlignment="1">
      <alignment horizontal="left" vertical="center" shrinkToFit="1"/>
    </xf>
    <xf numFmtId="49" fontId="9" fillId="2" borderId="42" xfId="5" applyNumberFormat="1" applyFont="1" applyFill="1" applyBorder="1" applyAlignment="1">
      <alignment horizontal="center" shrinkToFit="1"/>
    </xf>
    <xf numFmtId="49" fontId="13" fillId="2" borderId="42" xfId="5" applyNumberFormat="1" applyFont="1" applyFill="1" applyBorder="1" applyAlignment="1">
      <alignment horizontal="center" shrinkToFit="1"/>
    </xf>
    <xf numFmtId="49" fontId="9" fillId="2" borderId="41" xfId="5" applyNumberFormat="1" applyFont="1" applyFill="1" applyBorder="1" applyAlignment="1">
      <alignment horizontal="center" shrinkToFit="1"/>
    </xf>
    <xf numFmtId="0" fontId="9" fillId="2" borderId="43" xfId="6" applyFont="1" applyFill="1" applyBorder="1" applyAlignment="1">
      <alignment horizontal="center" vertical="center" shrinkToFit="1"/>
    </xf>
    <xf numFmtId="49" fontId="12" fillId="2" borderId="44" xfId="1" applyNumberFormat="1" applyFont="1" applyFill="1" applyBorder="1" applyAlignment="1">
      <alignment vertical="center" wrapText="1" shrinkToFit="1"/>
    </xf>
    <xf numFmtId="49" fontId="13" fillId="2" borderId="24" xfId="5" applyNumberFormat="1" applyFont="1" applyFill="1" applyBorder="1" applyAlignment="1">
      <alignment horizontal="center" shrinkToFit="1"/>
    </xf>
    <xf numFmtId="49" fontId="9" fillId="2" borderId="48" xfId="6" applyNumberFormat="1" applyFont="1" applyFill="1" applyBorder="1" applyAlignment="1">
      <alignment horizontal="center" vertical="center" shrinkToFit="1"/>
    </xf>
    <xf numFmtId="0" fontId="9" fillId="2" borderId="48" xfId="9" applyFont="1" applyFill="1" applyBorder="1" applyAlignment="1">
      <alignment horizontal="left" shrinkToFit="1"/>
    </xf>
    <xf numFmtId="49" fontId="14" fillId="2" borderId="49" xfId="1" applyNumberFormat="1" applyFont="1" applyFill="1" applyBorder="1" applyAlignment="1">
      <alignment vertical="center" shrinkToFit="1"/>
    </xf>
    <xf numFmtId="49" fontId="9" fillId="2" borderId="12" xfId="6" applyNumberFormat="1" applyFont="1" applyFill="1" applyBorder="1" applyAlignment="1">
      <alignment horizontal="center" vertical="center" shrinkToFit="1"/>
    </xf>
    <xf numFmtId="0" fontId="9" fillId="2" borderId="12" xfId="9" applyFont="1" applyFill="1" applyBorder="1" applyAlignment="1">
      <alignment horizontal="left" vertical="center" shrinkToFit="1"/>
    </xf>
    <xf numFmtId="49" fontId="14" fillId="2" borderId="50" xfId="1" applyNumberFormat="1" applyFont="1" applyFill="1" applyBorder="1" applyAlignment="1">
      <alignment vertical="center" shrinkToFit="1"/>
    </xf>
    <xf numFmtId="49" fontId="9" fillId="2" borderId="21" xfId="6" applyNumberFormat="1" applyFont="1" applyFill="1" applyBorder="1" applyAlignment="1">
      <alignment horizontal="center" vertical="center" shrinkToFit="1"/>
    </xf>
    <xf numFmtId="49" fontId="14" fillId="2" borderId="51" xfId="1" applyNumberFormat="1" applyFont="1" applyFill="1" applyBorder="1" applyAlignment="1">
      <alignment vertical="center" shrinkToFit="1"/>
    </xf>
    <xf numFmtId="49" fontId="9" fillId="2" borderId="36" xfId="6" applyNumberFormat="1" applyFont="1" applyFill="1" applyBorder="1" applyAlignment="1">
      <alignment horizontal="center" vertical="center" shrinkToFit="1"/>
    </xf>
    <xf numFmtId="0" fontId="9" fillId="2" borderId="36" xfId="9" applyFont="1" applyFill="1" applyBorder="1" applyAlignment="1">
      <alignment horizontal="left" shrinkToFit="1"/>
    </xf>
    <xf numFmtId="0" fontId="9" fillId="2" borderId="36" xfId="6" applyFont="1" applyFill="1" applyBorder="1" applyAlignment="1">
      <alignment horizontal="left" vertical="center" shrinkToFit="1"/>
    </xf>
    <xf numFmtId="49" fontId="14" fillId="2" borderId="52" xfId="1" applyNumberFormat="1" applyFont="1" applyFill="1" applyBorder="1" applyAlignment="1">
      <alignment vertical="center" shrinkToFit="1"/>
    </xf>
    <xf numFmtId="49" fontId="9" fillId="2" borderId="41" xfId="6" applyNumberFormat="1" applyFont="1" applyFill="1" applyBorder="1" applyAlignment="1">
      <alignment horizontal="center" vertical="center" shrinkToFit="1"/>
    </xf>
    <xf numFmtId="49" fontId="9" fillId="2" borderId="42" xfId="6" applyNumberFormat="1" applyFont="1" applyFill="1" applyBorder="1" applyAlignment="1">
      <alignment horizontal="center" vertical="center" shrinkToFit="1"/>
    </xf>
    <xf numFmtId="0" fontId="9" fillId="2" borderId="42" xfId="9" applyFont="1" applyFill="1" applyBorder="1" applyAlignment="1">
      <alignment horizontal="left" vertical="center" shrinkToFit="1"/>
    </xf>
    <xf numFmtId="49" fontId="14" fillId="2" borderId="53" xfId="1" applyNumberFormat="1" applyFont="1" applyFill="1" applyBorder="1" applyAlignment="1">
      <alignment vertical="center" shrinkToFit="1"/>
    </xf>
    <xf numFmtId="49" fontId="9" fillId="2" borderId="24" xfId="5" applyNumberFormat="1" applyFont="1" applyFill="1" applyBorder="1" applyAlignment="1">
      <alignment horizontal="center" wrapText="1" shrinkToFit="1"/>
    </xf>
    <xf numFmtId="49" fontId="9" fillId="2" borderId="24" xfId="5" applyNumberFormat="1" applyFont="1" applyFill="1" applyBorder="1" applyAlignment="1">
      <alignment horizontal="center" vertical="center" shrinkToFit="1"/>
    </xf>
    <xf numFmtId="0" fontId="9" fillId="2" borderId="36" xfId="9" applyFont="1" applyFill="1" applyBorder="1" applyAlignment="1">
      <alignment horizontal="left" vertical="center" shrinkToFit="1"/>
    </xf>
    <xf numFmtId="49" fontId="9" fillId="2" borderId="25" xfId="5" applyNumberFormat="1" applyFont="1" applyFill="1" applyBorder="1" applyAlignment="1">
      <alignment horizontal="center" shrinkToFit="1"/>
    </xf>
    <xf numFmtId="49" fontId="9" fillId="2" borderId="47" xfId="5" applyNumberFormat="1" applyFont="1" applyFill="1" applyBorder="1" applyAlignment="1">
      <alignment horizontal="center" shrinkToFit="1"/>
    </xf>
    <xf numFmtId="49" fontId="9" fillId="2" borderId="16" xfId="6" applyNumberFormat="1" applyFont="1" applyFill="1" applyBorder="1" applyAlignment="1">
      <alignment horizontal="center" vertical="center" shrinkToFit="1"/>
    </xf>
    <xf numFmtId="0" fontId="9" fillId="2" borderId="16" xfId="9" applyFont="1" applyFill="1" applyBorder="1" applyAlignment="1">
      <alignment horizontal="left" vertical="center" shrinkToFit="1"/>
    </xf>
    <xf numFmtId="49" fontId="12" fillId="2" borderId="57" xfId="1" applyNumberFormat="1" applyFont="1" applyFill="1" applyBorder="1" applyAlignment="1">
      <alignment vertical="center" shrinkToFit="1"/>
    </xf>
    <xf numFmtId="49" fontId="9" fillId="2" borderId="15" xfId="5" applyNumberFormat="1" applyFont="1" applyFill="1" applyBorder="1" applyAlignment="1">
      <alignment horizontal="center" shrinkToFit="1"/>
    </xf>
    <xf numFmtId="49" fontId="9" fillId="2" borderId="15" xfId="6" applyNumberFormat="1" applyFont="1" applyFill="1" applyBorder="1" applyAlignment="1">
      <alignment horizontal="center" vertical="center" shrinkToFit="1"/>
    </xf>
    <xf numFmtId="0" fontId="9" fillId="2" borderId="15" xfId="9" applyFont="1" applyFill="1" applyBorder="1" applyAlignment="1">
      <alignment horizontal="left" vertical="center" shrinkToFit="1"/>
    </xf>
    <xf numFmtId="49" fontId="14" fillId="2" borderId="58" xfId="1" applyNumberFormat="1" applyFont="1" applyFill="1" applyBorder="1" applyAlignment="1">
      <alignment vertical="center" shrinkToFit="1"/>
    </xf>
    <xf numFmtId="49" fontId="9" fillId="2" borderId="59" xfId="6" applyNumberFormat="1" applyFont="1" applyFill="1" applyBorder="1" applyAlignment="1">
      <alignment horizontal="center" vertical="center" shrinkToFit="1"/>
    </xf>
    <xf numFmtId="49" fontId="9" fillId="2" borderId="36" xfId="5" applyNumberFormat="1" applyFont="1" applyFill="1" applyBorder="1" applyAlignment="1">
      <alignment horizontal="center" shrinkToFit="1"/>
    </xf>
    <xf numFmtId="49" fontId="9" fillId="2" borderId="12" xfId="5" applyNumberFormat="1" applyFont="1" applyFill="1" applyBorder="1" applyAlignment="1">
      <alignment horizontal="center" shrinkToFit="1"/>
    </xf>
    <xf numFmtId="49" fontId="9" fillId="2" borderId="32" xfId="5" applyNumberFormat="1" applyFont="1" applyFill="1" applyBorder="1" applyAlignment="1">
      <alignment horizontal="center" shrinkToFit="1"/>
    </xf>
    <xf numFmtId="49" fontId="14" fillId="2" borderId="60" xfId="1" applyNumberFormat="1" applyFont="1" applyFill="1" applyBorder="1" applyAlignment="1">
      <alignment vertical="center" shrinkToFit="1"/>
    </xf>
    <xf numFmtId="49" fontId="9" fillId="2" borderId="11" xfId="5" applyNumberFormat="1" applyFont="1" applyFill="1" applyBorder="1" applyAlignment="1">
      <alignment horizontal="center" shrinkToFit="1"/>
    </xf>
    <xf numFmtId="49" fontId="9" fillId="2" borderId="11" xfId="6" applyNumberFormat="1" applyFont="1" applyFill="1" applyBorder="1" applyAlignment="1">
      <alignment horizontal="center" vertical="center" shrinkToFit="1"/>
    </xf>
    <xf numFmtId="0" fontId="9" fillId="2" borderId="11" xfId="9" applyFont="1" applyFill="1" applyBorder="1" applyAlignment="1">
      <alignment horizontal="left" shrinkToFit="1"/>
    </xf>
    <xf numFmtId="0" fontId="9" fillId="2" borderId="11" xfId="6" applyFont="1" applyFill="1" applyBorder="1" applyAlignment="1">
      <alignment horizontal="left" vertical="center" shrinkToFit="1"/>
    </xf>
    <xf numFmtId="49" fontId="14" fillId="2" borderId="56" xfId="1" applyNumberFormat="1" applyFont="1" applyFill="1" applyBorder="1" applyAlignment="1">
      <alignment vertical="center" shrinkToFit="1"/>
    </xf>
    <xf numFmtId="49" fontId="14" fillId="2" borderId="61" xfId="1" applyNumberFormat="1" applyFont="1" applyFill="1" applyBorder="1" applyAlignment="1">
      <alignment vertical="center" shrinkToFit="1"/>
    </xf>
    <xf numFmtId="49" fontId="9" fillId="2" borderId="36" xfId="5" applyNumberFormat="1" applyFont="1" applyFill="1" applyBorder="1" applyAlignment="1">
      <alignment horizontal="center" wrapText="1" shrinkToFit="1"/>
    </xf>
    <xf numFmtId="49" fontId="9" fillId="2" borderId="36" xfId="5" applyNumberFormat="1" applyFont="1" applyFill="1" applyBorder="1" applyAlignment="1">
      <alignment horizontal="center" vertical="center" wrapText="1" shrinkToFit="1"/>
    </xf>
    <xf numFmtId="49" fontId="9" fillId="2" borderId="47" xfId="6" applyNumberFormat="1" applyFont="1" applyFill="1" applyBorder="1" applyAlignment="1">
      <alignment horizontal="center" vertical="center" shrinkToFit="1"/>
    </xf>
    <xf numFmtId="0" fontId="9" fillId="2" borderId="47" xfId="9" applyFont="1" applyFill="1" applyBorder="1" applyAlignment="1">
      <alignment horizontal="left" shrinkToFit="1"/>
    </xf>
    <xf numFmtId="0" fontId="9" fillId="2" borderId="47" xfId="6" applyFont="1" applyFill="1" applyBorder="1" applyAlignment="1">
      <alignment horizontal="left" vertical="center" shrinkToFit="1"/>
    </xf>
    <xf numFmtId="49" fontId="14" fillId="2" borderId="63" xfId="1" applyNumberFormat="1" applyFont="1" applyFill="1" applyBorder="1" applyAlignment="1">
      <alignment vertical="center" shrinkToFit="1"/>
    </xf>
    <xf numFmtId="0" fontId="9" fillId="2" borderId="15" xfId="9" applyFont="1" applyFill="1" applyBorder="1" applyAlignment="1">
      <alignment horizontal="left" shrinkToFit="1"/>
    </xf>
    <xf numFmtId="0" fontId="9" fillId="2" borderId="15" xfId="6" applyFont="1" applyFill="1" applyBorder="1" applyAlignment="1">
      <alignment horizontal="left" vertical="center" shrinkToFit="1"/>
    </xf>
    <xf numFmtId="49" fontId="14" fillId="2" borderId="64" xfId="1" applyNumberFormat="1" applyFont="1" applyFill="1" applyBorder="1" applyAlignment="1">
      <alignment vertical="center" shrinkToFit="1"/>
    </xf>
    <xf numFmtId="49" fontId="9" fillId="2" borderId="35" xfId="6" applyNumberFormat="1" applyFont="1" applyFill="1" applyBorder="1" applyAlignment="1">
      <alignment horizontal="center" vertical="center" shrinkToFit="1"/>
    </xf>
    <xf numFmtId="0" fontId="9" fillId="2" borderId="35" xfId="9" applyFont="1" applyFill="1" applyBorder="1" applyAlignment="1">
      <alignment horizontal="left" vertical="center" shrinkToFit="1"/>
    </xf>
    <xf numFmtId="49" fontId="14" fillId="2" borderId="65" xfId="1" applyNumberFormat="1" applyFont="1" applyFill="1" applyBorder="1" applyAlignment="1">
      <alignment vertical="center" shrinkToFit="1"/>
    </xf>
    <xf numFmtId="49" fontId="9" fillId="2" borderId="24" xfId="6" applyNumberFormat="1" applyFont="1" applyFill="1" applyBorder="1" applyAlignment="1">
      <alignment horizontal="center" vertical="center" shrinkToFit="1"/>
    </xf>
    <xf numFmtId="0" fontId="9" fillId="2" borderId="24" xfId="9" applyFont="1" applyFill="1" applyBorder="1" applyAlignment="1">
      <alignment horizontal="left" shrinkToFit="1"/>
    </xf>
    <xf numFmtId="0" fontId="9" fillId="2" borderId="35" xfId="9" applyFont="1" applyFill="1" applyBorder="1" applyAlignment="1">
      <alignment vertical="center" shrinkToFit="1"/>
    </xf>
    <xf numFmtId="49" fontId="14" fillId="2" borderId="62" xfId="1" applyNumberFormat="1" applyFont="1" applyFill="1" applyBorder="1" applyAlignment="1">
      <alignment vertical="center" shrinkToFit="1"/>
    </xf>
    <xf numFmtId="49" fontId="9" fillId="2" borderId="66" xfId="6" applyNumberFormat="1" applyFont="1" applyFill="1" applyBorder="1" applyAlignment="1">
      <alignment horizontal="center" vertical="center" shrinkToFit="1"/>
    </xf>
    <xf numFmtId="0" fontId="9" fillId="2" borderId="66" xfId="9" applyFont="1" applyFill="1" applyBorder="1" applyAlignment="1">
      <alignment horizontal="left" vertical="center" shrinkToFit="1"/>
    </xf>
    <xf numFmtId="0" fontId="9" fillId="2" borderId="25" xfId="9" applyFont="1" applyFill="1" applyBorder="1" applyAlignment="1">
      <alignment vertical="center" shrinkToFit="1"/>
    </xf>
    <xf numFmtId="49" fontId="14" fillId="2" borderId="55" xfId="1" applyNumberFormat="1" applyFont="1" applyFill="1" applyBorder="1" applyAlignment="1">
      <alignment vertical="center" shrinkToFit="1"/>
    </xf>
    <xf numFmtId="49" fontId="9" fillId="2" borderId="40" xfId="6" applyNumberFormat="1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left" vertical="center" shrinkToFit="1"/>
    </xf>
    <xf numFmtId="0" fontId="9" fillId="2" borderId="10" xfId="9" applyFont="1" applyFill="1" applyBorder="1" applyAlignment="1">
      <alignment vertical="center" shrinkToFit="1"/>
    </xf>
    <xf numFmtId="49" fontId="14" fillId="2" borderId="67" xfId="1" applyNumberFormat="1" applyFont="1" applyFill="1" applyBorder="1" applyAlignment="1">
      <alignment vertical="center" shrinkToFit="1"/>
    </xf>
    <xf numFmtId="0" fontId="9" fillId="2" borderId="21" xfId="9" applyFont="1" applyFill="1" applyBorder="1" applyAlignment="1">
      <alignment horizontal="left" vertical="center" shrinkToFit="1"/>
    </xf>
    <xf numFmtId="0" fontId="9" fillId="2" borderId="36" xfId="9" applyFont="1" applyFill="1" applyBorder="1" applyAlignment="1">
      <alignment vertical="center" shrinkToFit="1"/>
    </xf>
    <xf numFmtId="0" fontId="9" fillId="2" borderId="12" xfId="9" applyFont="1" applyFill="1" applyBorder="1" applyAlignment="1">
      <alignment vertical="center" shrinkToFit="1"/>
    </xf>
    <xf numFmtId="49" fontId="9" fillId="2" borderId="25" xfId="5" applyNumberFormat="1" applyFont="1" applyFill="1" applyBorder="1" applyAlignment="1">
      <alignment horizontal="left" shrinkToFit="1"/>
    </xf>
    <xf numFmtId="49" fontId="9" fillId="2" borderId="68" xfId="5" applyNumberFormat="1" applyFont="1" applyFill="1" applyBorder="1" applyAlignment="1">
      <alignment horizontal="left" shrinkToFit="1"/>
    </xf>
    <xf numFmtId="49" fontId="9" fillId="2" borderId="49" xfId="5" applyNumberFormat="1" applyFont="1" applyFill="1" applyBorder="1" applyAlignment="1">
      <alignment vertical="center" shrinkToFit="1"/>
    </xf>
    <xf numFmtId="0" fontId="9" fillId="2" borderId="19" xfId="9" applyFont="1" applyFill="1" applyBorder="1" applyAlignment="1">
      <alignment horizontal="center" vertical="center" shrinkToFit="1"/>
    </xf>
    <xf numFmtId="49" fontId="9" fillId="2" borderId="19" xfId="5" applyNumberFormat="1" applyFont="1" applyFill="1" applyBorder="1" applyAlignment="1">
      <alignment horizontal="left" shrinkToFit="1"/>
    </xf>
    <xf numFmtId="49" fontId="9" fillId="2" borderId="50" xfId="5" applyNumberFormat="1" applyFont="1" applyFill="1" applyBorder="1" applyAlignment="1">
      <alignment vertical="center" shrinkToFit="1"/>
    </xf>
    <xf numFmtId="0" fontId="9" fillId="2" borderId="21" xfId="9" applyFont="1" applyFill="1" applyBorder="1" applyAlignment="1">
      <alignment horizontal="left" shrinkToFit="1"/>
    </xf>
    <xf numFmtId="0" fontId="9" fillId="2" borderId="21" xfId="6" applyFont="1" applyFill="1" applyBorder="1" applyAlignment="1">
      <alignment horizontal="left" vertical="center" shrinkToFit="1"/>
    </xf>
    <xf numFmtId="49" fontId="9" fillId="2" borderId="51" xfId="5" applyNumberFormat="1" applyFont="1" applyFill="1" applyBorder="1" applyAlignment="1">
      <alignment vertical="center" shrinkToFit="1"/>
    </xf>
    <xf numFmtId="0" fontId="9" fillId="2" borderId="24" xfId="9" applyFont="1" applyFill="1" applyBorder="1" applyAlignment="1">
      <alignment horizontal="left" vertical="center" shrinkToFit="1"/>
    </xf>
    <xf numFmtId="49" fontId="14" fillId="2" borderId="69" xfId="1" applyNumberFormat="1" applyFont="1" applyFill="1" applyBorder="1" applyAlignment="1">
      <alignment vertical="center" shrinkToFit="1"/>
    </xf>
    <xf numFmtId="49" fontId="9" fillId="2" borderId="18" xfId="6" applyNumberFormat="1" applyFont="1" applyFill="1" applyBorder="1" applyAlignment="1">
      <alignment horizontal="center" vertical="center" shrinkToFit="1"/>
    </xf>
    <xf numFmtId="0" fontId="9" fillId="2" borderId="41" xfId="9" applyFont="1" applyFill="1" applyBorder="1" applyAlignment="1">
      <alignment horizontal="center" vertical="center" shrinkToFit="1"/>
    </xf>
    <xf numFmtId="0" fontId="9" fillId="2" borderId="41" xfId="9" applyFont="1" applyFill="1" applyBorder="1" applyAlignment="1">
      <alignment horizontal="left" shrinkToFit="1"/>
    </xf>
    <xf numFmtId="0" fontId="9" fillId="2" borderId="41" xfId="6" applyFont="1" applyFill="1" applyBorder="1" applyAlignment="1">
      <alignment horizontal="left" vertical="center" shrinkToFit="1"/>
    </xf>
    <xf numFmtId="49" fontId="14" fillId="2" borderId="70" xfId="1" applyNumberFormat="1" applyFont="1" applyFill="1" applyBorder="1" applyAlignment="1">
      <alignment vertical="center" shrinkToFit="1"/>
    </xf>
    <xf numFmtId="49" fontId="12" fillId="2" borderId="24" xfId="5" applyNumberFormat="1" applyFont="1" applyFill="1" applyBorder="1" applyAlignment="1">
      <alignment horizontal="center" wrapText="1" shrinkToFit="1"/>
    </xf>
    <xf numFmtId="0" fontId="9" fillId="2" borderId="37" xfId="9" applyFont="1" applyFill="1" applyBorder="1" applyAlignment="1">
      <alignment horizontal="left" vertical="center" wrapText="1" shrinkToFit="1"/>
    </xf>
    <xf numFmtId="0" fontId="9" fillId="2" borderId="24" xfId="9" applyFont="1" applyFill="1" applyBorder="1" applyAlignment="1">
      <alignment vertical="center" shrinkToFit="1"/>
    </xf>
    <xf numFmtId="0" fontId="9" fillId="2" borderId="18" xfId="9" applyFont="1" applyFill="1" applyBorder="1" applyAlignment="1">
      <alignment horizontal="left" vertical="center" shrinkToFit="1"/>
    </xf>
    <xf numFmtId="0" fontId="9" fillId="2" borderId="18" xfId="9" applyFont="1" applyFill="1" applyBorder="1" applyAlignment="1">
      <alignment vertical="center" shrinkToFit="1"/>
    </xf>
    <xf numFmtId="49" fontId="14" fillId="2" borderId="71" xfId="1" applyNumberFormat="1" applyFont="1" applyFill="1" applyBorder="1" applyAlignment="1">
      <alignment vertical="center" shrinkToFit="1"/>
    </xf>
    <xf numFmtId="0" fontId="9" fillId="2" borderId="41" xfId="9" applyFont="1" applyFill="1" applyBorder="1" applyAlignment="1">
      <alignment horizontal="left" vertical="center" shrinkToFit="1"/>
    </xf>
    <xf numFmtId="49" fontId="14" fillId="2" borderId="72" xfId="1" applyNumberFormat="1" applyFont="1" applyFill="1" applyBorder="1" applyAlignment="1">
      <alignment vertical="center" shrinkToFit="1"/>
    </xf>
    <xf numFmtId="0" fontId="9" fillId="2" borderId="37" xfId="9" applyFont="1" applyFill="1" applyBorder="1" applyAlignment="1">
      <alignment horizontal="left" vertical="center" shrinkToFit="1"/>
    </xf>
    <xf numFmtId="49" fontId="9" fillId="2" borderId="19" xfId="5" applyNumberFormat="1" applyFont="1" applyFill="1" applyBorder="1" applyAlignment="1">
      <alignment horizontal="center" vertical="center" shrinkToFit="1"/>
    </xf>
    <xf numFmtId="0" fontId="9" fillId="2" borderId="68" xfId="9" applyFont="1" applyFill="1" applyBorder="1" applyAlignment="1">
      <alignment horizontal="center" vertical="center" shrinkToFit="1"/>
    </xf>
    <xf numFmtId="0" fontId="9" fillId="2" borderId="35" xfId="9" applyFont="1" applyFill="1" applyBorder="1" applyAlignment="1">
      <alignment horizontal="center" vertical="center" shrinkToFit="1"/>
    </xf>
    <xf numFmtId="49" fontId="9" fillId="2" borderId="35" xfId="5" applyNumberFormat="1" applyFont="1" applyFill="1" applyBorder="1" applyAlignment="1">
      <alignment horizontal="left" shrinkToFit="1"/>
    </xf>
    <xf numFmtId="49" fontId="9" fillId="2" borderId="15" xfId="5" applyNumberFormat="1" applyFont="1" applyFill="1" applyBorder="1" applyAlignment="1">
      <alignment horizontal="center" vertical="center" shrinkToFit="1"/>
    </xf>
    <xf numFmtId="49" fontId="9" fillId="2" borderId="58" xfId="5" applyNumberFormat="1" applyFont="1" applyFill="1" applyBorder="1" applyAlignment="1">
      <alignment vertical="center" shrinkToFit="1"/>
    </xf>
    <xf numFmtId="0" fontId="9" fillId="2" borderId="47" xfId="9" applyFont="1" applyFill="1" applyBorder="1" applyAlignment="1">
      <alignment horizontal="center" vertical="center" shrinkToFit="1"/>
    </xf>
    <xf numFmtId="49" fontId="9" fillId="2" borderId="47" xfId="5" applyNumberFormat="1" applyFont="1" applyFill="1" applyBorder="1" applyAlignment="1">
      <alignment horizontal="left" shrinkToFit="1"/>
    </xf>
    <xf numFmtId="49" fontId="9" fillId="2" borderId="63" xfId="5" applyNumberFormat="1" applyFont="1" applyFill="1" applyBorder="1" applyAlignment="1">
      <alignment vertical="center" shrinkToFit="1"/>
    </xf>
    <xf numFmtId="0" fontId="9" fillId="2" borderId="15" xfId="9" applyFont="1" applyFill="1" applyBorder="1" applyAlignment="1">
      <alignment horizontal="center" vertical="center" shrinkToFit="1"/>
    </xf>
    <xf numFmtId="49" fontId="9" fillId="2" borderId="15" xfId="5" applyNumberFormat="1" applyFont="1" applyFill="1" applyBorder="1" applyAlignment="1">
      <alignment horizontal="left" shrinkToFit="1"/>
    </xf>
    <xf numFmtId="49" fontId="9" fillId="2" borderId="64" xfId="5" applyNumberFormat="1" applyFont="1" applyFill="1" applyBorder="1" applyAlignment="1">
      <alignment vertical="center" shrinkToFit="1"/>
    </xf>
    <xf numFmtId="49" fontId="9" fillId="2" borderId="21" xfId="5" applyNumberFormat="1" applyFont="1" applyFill="1" applyBorder="1" applyAlignment="1">
      <alignment horizontal="left" shrinkToFit="1"/>
    </xf>
    <xf numFmtId="49" fontId="9" fillId="2" borderId="72" xfId="5" applyNumberFormat="1" applyFont="1" applyFill="1" applyBorder="1" applyAlignment="1">
      <alignment vertical="center" shrinkToFit="1"/>
    </xf>
    <xf numFmtId="49" fontId="9" fillId="2" borderId="55" xfId="5" applyNumberFormat="1" applyFont="1" applyFill="1" applyBorder="1" applyAlignment="1">
      <alignment vertical="center" shrinkToFit="1"/>
    </xf>
    <xf numFmtId="49" fontId="9" fillId="2" borderId="73" xfId="5" applyNumberFormat="1" applyFont="1" applyFill="1" applyBorder="1" applyAlignment="1">
      <alignment vertical="center" shrinkToFit="1"/>
    </xf>
    <xf numFmtId="0" fontId="15" fillId="2" borderId="0" xfId="9" applyFont="1" applyFill="1" applyAlignment="1">
      <alignment horizontal="center" vertical="center"/>
    </xf>
    <xf numFmtId="0" fontId="16" fillId="2" borderId="0" xfId="6" applyFont="1" applyFill="1" applyAlignment="1">
      <alignment horizontal="center" vertical="center" wrapText="1"/>
    </xf>
    <xf numFmtId="49" fontId="15" fillId="2" borderId="0" xfId="1" applyNumberFormat="1" applyFont="1" applyFill="1" applyAlignment="1">
      <alignment horizontal="center" vertical="center" shrinkToFit="1"/>
    </xf>
    <xf numFmtId="49" fontId="17" fillId="2" borderId="0" xfId="5" applyNumberFormat="1" applyFont="1" applyFill="1" applyAlignment="1">
      <alignment horizontal="center" shrinkToFit="1"/>
    </xf>
    <xf numFmtId="49" fontId="15" fillId="2" borderId="0" xfId="5" applyNumberFormat="1" applyFont="1" applyFill="1" applyAlignment="1">
      <alignment horizontal="center" shrinkToFit="1"/>
    </xf>
    <xf numFmtId="0" fontId="15" fillId="2" borderId="0" xfId="9" applyFont="1" applyFill="1" applyAlignment="1">
      <alignment horizontal="center" vertical="center" shrinkToFit="1"/>
    </xf>
    <xf numFmtId="49" fontId="15" fillId="2" borderId="0" xfId="6" applyNumberFormat="1" applyFont="1" applyFill="1" applyAlignment="1">
      <alignment horizontal="center" vertical="center" shrinkToFit="1"/>
    </xf>
    <xf numFmtId="0" fontId="15" fillId="2" borderId="0" xfId="9" applyFont="1" applyFill="1" applyAlignment="1">
      <alignment horizontal="left" shrinkToFit="1"/>
    </xf>
    <xf numFmtId="0" fontId="15" fillId="2" borderId="0" xfId="6" applyFont="1" applyFill="1" applyAlignment="1">
      <alignment horizontal="left" vertical="center" shrinkToFit="1"/>
    </xf>
    <xf numFmtId="49" fontId="18" fillId="2" borderId="0" xfId="1" applyNumberFormat="1" applyFont="1" applyFill="1" applyAlignment="1">
      <alignment horizontal="left" vertical="center" shrinkToFit="1"/>
    </xf>
    <xf numFmtId="0" fontId="17" fillId="2" borderId="0" xfId="7" applyFont="1" applyFill="1" applyAlignment="1">
      <alignment horizontal="center" shrinkToFit="1"/>
    </xf>
    <xf numFmtId="49" fontId="7" fillId="2" borderId="0" xfId="10" applyNumberFormat="1" applyFont="1" applyFill="1" applyAlignment="1">
      <alignment horizontal="center" shrinkToFit="1"/>
    </xf>
    <xf numFmtId="49" fontId="9" fillId="2" borderId="0" xfId="5" applyNumberFormat="1" applyFont="1" applyFill="1" applyAlignment="1">
      <alignment shrinkToFit="1"/>
    </xf>
    <xf numFmtId="49" fontId="7" fillId="2" borderId="0" xfId="10" applyNumberFormat="1" applyFont="1" applyFill="1" applyAlignment="1">
      <alignment horizontal="center"/>
    </xf>
    <xf numFmtId="0" fontId="9" fillId="2" borderId="0" xfId="9" applyFont="1" applyFill="1" applyAlignment="1">
      <alignment horizontal="center" shrinkToFit="1"/>
    </xf>
    <xf numFmtId="0" fontId="9" fillId="2" borderId="0" xfId="7" applyFont="1" applyFill="1"/>
    <xf numFmtId="0" fontId="9" fillId="2" borderId="0" xfId="7" applyFont="1" applyFill="1" applyAlignment="1">
      <alignment horizontal="center" vertical="center"/>
    </xf>
    <xf numFmtId="0" fontId="17" fillId="2" borderId="0" xfId="7" applyFont="1" applyFill="1" applyAlignment="1">
      <alignment horizontal="left"/>
    </xf>
    <xf numFmtId="0" fontId="14" fillId="2" borderId="0" xfId="7" applyFont="1" applyFill="1" applyAlignment="1">
      <alignment horizontal="left"/>
    </xf>
    <xf numFmtId="0" fontId="12" fillId="2" borderId="0" xfId="7" applyFont="1" applyFill="1" applyAlignment="1">
      <alignment horizontal="left"/>
    </xf>
    <xf numFmtId="0" fontId="9" fillId="2" borderId="0" xfId="7" applyFont="1" applyFill="1" applyAlignment="1">
      <alignment horizontal="left"/>
    </xf>
    <xf numFmtId="0" fontId="7" fillId="2" borderId="0" xfId="10" applyFont="1" applyFill="1" applyAlignment="1">
      <alignment horizontal="center" shrinkToFit="1"/>
    </xf>
    <xf numFmtId="0" fontId="22" fillId="2" borderId="0" xfId="10" applyFont="1" applyFill="1" applyAlignment="1">
      <alignment horizontal="center" shrinkToFit="1"/>
    </xf>
    <xf numFmtId="0" fontId="14" fillId="2" borderId="0" xfId="9" applyFont="1" applyFill="1" applyAlignment="1">
      <alignment horizontal="center" vertical="center"/>
    </xf>
    <xf numFmtId="0" fontId="12" fillId="2" borderId="0" xfId="9" applyFont="1" applyFill="1"/>
    <xf numFmtId="0" fontId="9" fillId="2" borderId="0" xfId="9" applyFont="1" applyFill="1" applyAlignment="1">
      <alignment horizontal="center" vertical="center"/>
    </xf>
    <xf numFmtId="0" fontId="17" fillId="2" borderId="0" xfId="9" applyFont="1" applyFill="1"/>
    <xf numFmtId="0" fontId="1" fillId="3" borderId="0" xfId="0" applyFont="1" applyFill="1"/>
    <xf numFmtId="0" fontId="23" fillId="2" borderId="0" xfId="0" applyFont="1" applyFill="1" applyAlignment="1">
      <alignment vertical="center"/>
    </xf>
    <xf numFmtId="0" fontId="5" fillId="2" borderId="8" xfId="9" applyFont="1" applyFill="1" applyBorder="1" applyAlignment="1">
      <alignment horizontal="center" vertical="center"/>
    </xf>
    <xf numFmtId="0" fontId="5" fillId="2" borderId="9" xfId="10" applyFont="1" applyFill="1" applyBorder="1" applyAlignment="1">
      <alignment horizontal="center" vertical="center" wrapText="1"/>
    </xf>
    <xf numFmtId="49" fontId="5" fillId="2" borderId="9" xfId="10" applyNumberFormat="1" applyFont="1" applyFill="1" applyBorder="1" applyAlignment="1">
      <alignment horizontal="center" vertical="center" shrinkToFit="1"/>
    </xf>
    <xf numFmtId="0" fontId="5" fillId="2" borderId="9" xfId="10" applyFont="1" applyFill="1" applyBorder="1" applyAlignment="1">
      <alignment horizontal="center" vertical="center" shrinkToFit="1"/>
    </xf>
    <xf numFmtId="0" fontId="5" fillId="2" borderId="75" xfId="10" applyFont="1" applyFill="1" applyBorder="1" applyAlignment="1">
      <alignment horizontal="center" vertical="center" shrinkToFit="1"/>
    </xf>
    <xf numFmtId="0" fontId="5" fillId="2" borderId="9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 shrinkToFit="1"/>
    </xf>
    <xf numFmtId="0" fontId="9" fillId="2" borderId="10" xfId="9" applyFont="1" applyFill="1" applyBorder="1" applyAlignment="1">
      <alignment horizontal="center" vertical="center" shrinkToFit="1"/>
    </xf>
    <xf numFmtId="0" fontId="13" fillId="2" borderId="10" xfId="9" applyFont="1" applyFill="1" applyBorder="1" applyAlignment="1">
      <alignment horizontal="center" vertical="center" shrinkToFit="1"/>
    </xf>
    <xf numFmtId="49" fontId="9" fillId="2" borderId="9" xfId="6" applyNumberFormat="1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left" shrinkToFit="1"/>
    </xf>
    <xf numFmtId="0" fontId="9" fillId="2" borderId="9" xfId="9" applyFont="1" applyFill="1" applyBorder="1" applyAlignment="1">
      <alignment horizontal="center" vertical="center" shrinkToFit="1"/>
    </xf>
    <xf numFmtId="0" fontId="13" fillId="2" borderId="15" xfId="9" applyFont="1" applyFill="1" applyBorder="1" applyAlignment="1">
      <alignment horizontal="center" vertical="center" shrinkToFit="1"/>
    </xf>
    <xf numFmtId="0" fontId="9" fillId="2" borderId="19" xfId="9" applyFont="1" applyFill="1" applyBorder="1" applyAlignment="1">
      <alignment horizontal="left" shrinkToFit="1"/>
    </xf>
    <xf numFmtId="0" fontId="13" fillId="2" borderId="35" xfId="9" applyFont="1" applyFill="1" applyBorder="1" applyAlignment="1">
      <alignment horizontal="center" vertical="center" shrinkToFit="1"/>
    </xf>
    <xf numFmtId="0" fontId="13" fillId="2" borderId="19" xfId="9" applyFont="1" applyFill="1" applyBorder="1" applyAlignment="1">
      <alignment horizontal="left" shrinkToFit="1"/>
    </xf>
    <xf numFmtId="0" fontId="13" fillId="2" borderId="19" xfId="9" applyFont="1" applyFill="1" applyBorder="1" applyAlignment="1">
      <alignment vertical="center" shrinkToFit="1"/>
    </xf>
    <xf numFmtId="49" fontId="13" fillId="2" borderId="21" xfId="5" applyNumberFormat="1" applyFont="1" applyFill="1" applyBorder="1" applyAlignment="1">
      <alignment horizontal="center" shrinkToFit="1"/>
    </xf>
    <xf numFmtId="0" fontId="9" fillId="2" borderId="21" xfId="9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left" shrinkToFit="1"/>
    </xf>
    <xf numFmtId="0" fontId="9" fillId="2" borderId="23" xfId="9" applyFont="1" applyFill="1" applyBorder="1" applyAlignment="1">
      <alignment horizontal="center" vertical="center" shrinkToFit="1"/>
    </xf>
    <xf numFmtId="0" fontId="9" fillId="2" borderId="12" xfId="9" applyFont="1" applyFill="1" applyBorder="1" applyAlignment="1">
      <alignment horizontal="left" shrinkToFit="1"/>
    </xf>
    <xf numFmtId="0" fontId="9" fillId="2" borderId="76" xfId="9" applyFont="1" applyFill="1" applyBorder="1" applyAlignment="1">
      <alignment vertical="center" wrapText="1" shrinkToFit="1"/>
    </xf>
    <xf numFmtId="0" fontId="9" fillId="2" borderId="17" xfId="9" applyFont="1" applyFill="1" applyBorder="1" applyAlignment="1">
      <alignment vertical="center" wrapText="1" shrinkToFit="1"/>
    </xf>
    <xf numFmtId="0" fontId="9" fillId="2" borderId="42" xfId="9" applyFont="1" applyFill="1" applyBorder="1" applyAlignment="1">
      <alignment horizontal="center" vertical="center" shrinkToFit="1"/>
    </xf>
    <xf numFmtId="0" fontId="9" fillId="2" borderId="42" xfId="9" applyFont="1" applyFill="1" applyBorder="1" applyAlignment="1">
      <alignment horizontal="left" shrinkToFit="1"/>
    </xf>
    <xf numFmtId="0" fontId="9" fillId="2" borderId="78" xfId="9" applyFont="1" applyFill="1" applyBorder="1" applyAlignment="1">
      <alignment vertical="center" wrapText="1" shrinkToFit="1"/>
    </xf>
    <xf numFmtId="0" fontId="9" fillId="2" borderId="16" xfId="9" applyFont="1" applyFill="1" applyBorder="1" applyAlignment="1">
      <alignment horizontal="center" vertical="center" shrinkToFit="1"/>
    </xf>
    <xf numFmtId="0" fontId="9" fillId="2" borderId="68" xfId="9" applyFont="1" applyFill="1" applyBorder="1" applyAlignment="1">
      <alignment vertical="center" shrinkToFit="1"/>
    </xf>
    <xf numFmtId="0" fontId="9" fillId="2" borderId="18" xfId="9" applyFont="1" applyFill="1" applyBorder="1" applyAlignment="1">
      <alignment horizontal="center" vertical="center" shrinkToFit="1"/>
    </xf>
    <xf numFmtId="0" fontId="13" fillId="2" borderId="16" xfId="9" applyFont="1" applyFill="1" applyBorder="1" applyAlignment="1">
      <alignment horizontal="center" vertical="center" shrinkToFit="1"/>
    </xf>
    <xf numFmtId="0" fontId="13" fillId="2" borderId="18" xfId="9" applyFont="1" applyFill="1" applyBorder="1" applyAlignment="1">
      <alignment horizontal="center" vertical="center" shrinkToFit="1"/>
    </xf>
    <xf numFmtId="0" fontId="13" fillId="2" borderId="35" xfId="9" applyFont="1" applyFill="1" applyBorder="1" applyAlignment="1">
      <alignment horizontal="left" shrinkToFit="1"/>
    </xf>
    <xf numFmtId="0" fontId="13" fillId="2" borderId="35" xfId="9" applyFont="1" applyFill="1" applyBorder="1" applyAlignment="1">
      <alignment vertical="center" shrinkToFit="1"/>
    </xf>
    <xf numFmtId="0" fontId="9" fillId="2" borderId="23" xfId="9" applyFont="1" applyFill="1" applyBorder="1" applyAlignment="1">
      <alignment vertical="center" shrinkToFit="1"/>
    </xf>
    <xf numFmtId="0" fontId="13" fillId="2" borderId="36" xfId="9" applyFont="1" applyFill="1" applyBorder="1" applyAlignment="1">
      <alignment horizontal="center" vertical="center" shrinkToFit="1"/>
    </xf>
    <xf numFmtId="0" fontId="9" fillId="2" borderId="80" xfId="9" applyFont="1" applyFill="1" applyBorder="1" applyAlignment="1">
      <alignment vertical="center" shrinkToFit="1"/>
    </xf>
    <xf numFmtId="0" fontId="13" fillId="2" borderId="25" xfId="9" applyFont="1" applyFill="1" applyBorder="1" applyAlignment="1">
      <alignment horizontal="left" shrinkToFit="1"/>
    </xf>
    <xf numFmtId="0" fontId="13" fillId="2" borderId="66" xfId="9" applyFont="1" applyFill="1" applyBorder="1" applyAlignment="1">
      <alignment vertical="center" shrinkToFit="1"/>
    </xf>
    <xf numFmtId="0" fontId="13" fillId="2" borderId="15" xfId="9" applyFont="1" applyFill="1" applyBorder="1" applyAlignment="1">
      <alignment horizontal="left" shrinkToFit="1"/>
    </xf>
    <xf numFmtId="0" fontId="13" fillId="2" borderId="15" xfId="9" applyFont="1" applyFill="1" applyBorder="1" applyAlignment="1">
      <alignment horizontal="left" vertical="center" shrinkToFit="1"/>
    </xf>
    <xf numFmtId="0" fontId="9" fillId="2" borderId="51" xfId="9" applyFont="1" applyFill="1" applyBorder="1" applyAlignment="1">
      <alignment horizontal="center" vertical="center" shrinkToFit="1"/>
    </xf>
    <xf numFmtId="0" fontId="9" fillId="2" borderId="24" xfId="9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horizontal="center" vertical="center" shrinkToFit="1"/>
    </xf>
    <xf numFmtId="49" fontId="9" fillId="2" borderId="31" xfId="6" applyNumberFormat="1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horizontal="left" shrinkToFit="1"/>
    </xf>
    <xf numFmtId="0" fontId="13" fillId="2" borderId="11" xfId="9" applyFont="1" applyFill="1" applyBorder="1" applyAlignment="1">
      <alignment horizontal="center" vertical="center" shrinkToFit="1"/>
    </xf>
    <xf numFmtId="0" fontId="13" fillId="2" borderId="9" xfId="9" applyFont="1" applyFill="1" applyBorder="1" applyAlignment="1">
      <alignment horizontal="center" vertical="center" shrinkToFit="1"/>
    </xf>
    <xf numFmtId="0" fontId="9" fillId="2" borderId="67" xfId="9" applyFont="1" applyFill="1" applyBorder="1" applyAlignment="1">
      <alignment horizontal="center" vertical="center" shrinkToFit="1"/>
    </xf>
    <xf numFmtId="0" fontId="13" fillId="2" borderId="12" xfId="9" applyFont="1" applyFill="1" applyBorder="1" applyAlignment="1">
      <alignment horizontal="left" shrinkToFit="1"/>
    </xf>
    <xf numFmtId="0" fontId="9" fillId="2" borderId="50" xfId="9" applyFont="1" applyFill="1" applyBorder="1" applyAlignment="1">
      <alignment horizontal="center" vertical="center" shrinkToFit="1"/>
    </xf>
    <xf numFmtId="0" fontId="13" fillId="2" borderId="25" xfId="9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center" vertical="center" shrinkToFit="1"/>
    </xf>
    <xf numFmtId="49" fontId="9" fillId="2" borderId="22" xfId="5" applyNumberFormat="1" applyFont="1" applyFill="1" applyBorder="1" applyAlignment="1">
      <alignment horizontal="center" shrinkToFit="1"/>
    </xf>
    <xf numFmtId="49" fontId="9" fillId="2" borderId="25" xfId="6" applyNumberFormat="1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horizontal="center" vertical="center" shrinkToFit="1"/>
    </xf>
    <xf numFmtId="0" fontId="9" fillId="2" borderId="50" xfId="9" applyFont="1" applyFill="1" applyBorder="1" applyAlignment="1">
      <alignment vertical="center" shrinkToFit="1"/>
    </xf>
    <xf numFmtId="49" fontId="9" fillId="2" borderId="19" xfId="5" applyNumberFormat="1" applyFont="1" applyFill="1" applyBorder="1" applyAlignment="1">
      <alignment horizontal="center" shrinkToFit="1"/>
    </xf>
    <xf numFmtId="0" fontId="9" fillId="2" borderId="32" xfId="9" applyFont="1" applyFill="1" applyBorder="1" applyAlignment="1">
      <alignment horizontal="center" vertical="center" shrinkToFit="1"/>
    </xf>
    <xf numFmtId="0" fontId="9" fillId="2" borderId="32" xfId="9" applyFont="1" applyFill="1" applyBorder="1" applyAlignment="1">
      <alignment horizontal="left" shrinkToFit="1"/>
    </xf>
    <xf numFmtId="0" fontId="9" fillId="2" borderId="60" xfId="9" applyFont="1" applyFill="1" applyBorder="1" applyAlignment="1">
      <alignment vertical="center" shrinkToFit="1"/>
    </xf>
    <xf numFmtId="0" fontId="9" fillId="2" borderId="10" xfId="6" applyFont="1" applyFill="1" applyBorder="1" applyAlignment="1">
      <alignment horizontal="left" vertical="center" shrinkToFit="1"/>
    </xf>
    <xf numFmtId="0" fontId="13" fillId="2" borderId="16" xfId="6" applyFont="1" applyFill="1" applyBorder="1" applyAlignment="1">
      <alignment horizontal="left" vertical="center" shrinkToFit="1"/>
    </xf>
    <xf numFmtId="0" fontId="13" fillId="2" borderId="19" xfId="9" applyFont="1" applyFill="1" applyBorder="1" applyAlignment="1">
      <alignment horizontal="center" vertical="center" shrinkToFit="1"/>
    </xf>
    <xf numFmtId="49" fontId="13" fillId="2" borderId="15" xfId="6" applyNumberFormat="1" applyFont="1" applyFill="1" applyBorder="1" applyAlignment="1">
      <alignment horizontal="left" vertical="center" shrinkToFit="1"/>
    </xf>
    <xf numFmtId="49" fontId="9" fillId="2" borderId="55" xfId="6" applyNumberFormat="1" applyFont="1" applyFill="1" applyBorder="1" applyAlignment="1">
      <alignment vertical="center" shrinkToFit="1"/>
    </xf>
    <xf numFmtId="49" fontId="9" fillId="2" borderId="35" xfId="6" applyNumberFormat="1" applyFont="1" applyFill="1" applyBorder="1" applyAlignment="1">
      <alignment horizontal="left" vertical="center" shrinkToFit="1"/>
    </xf>
    <xf numFmtId="49" fontId="9" fillId="2" borderId="51" xfId="6" applyNumberFormat="1" applyFont="1" applyFill="1" applyBorder="1" applyAlignment="1">
      <alignment horizontal="center" vertical="center" shrinkToFit="1"/>
    </xf>
    <xf numFmtId="0" fontId="9" fillId="2" borderId="24" xfId="6" applyFont="1" applyFill="1" applyBorder="1" applyAlignment="1">
      <alignment horizontal="left" vertical="center" shrinkToFit="1"/>
    </xf>
    <xf numFmtId="0" fontId="9" fillId="2" borderId="69" xfId="9" applyFont="1" applyFill="1" applyBorder="1" applyAlignment="1">
      <alignment vertical="center" shrinkToFit="1"/>
    </xf>
    <xf numFmtId="0" fontId="9" fillId="2" borderId="64" xfId="9" applyFont="1" applyFill="1" applyBorder="1" applyAlignment="1">
      <alignment vertical="center" shrinkToFit="1"/>
    </xf>
    <xf numFmtId="0" fontId="13" fillId="2" borderId="32" xfId="9" applyFont="1" applyFill="1" applyBorder="1" applyAlignment="1">
      <alignment horizontal="center" vertical="center" shrinkToFit="1"/>
    </xf>
    <xf numFmtId="49" fontId="9" fillId="2" borderId="32" xfId="5" applyNumberFormat="1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vertical="center" shrinkToFit="1"/>
    </xf>
    <xf numFmtId="0" fontId="9" fillId="2" borderId="92" xfId="9" applyFont="1" applyFill="1" applyBorder="1" applyAlignment="1">
      <alignment vertical="center" shrinkToFit="1"/>
    </xf>
    <xf numFmtId="49" fontId="9" fillId="2" borderId="16" xfId="6" applyNumberFormat="1" applyFont="1" applyFill="1" applyBorder="1" applyAlignment="1">
      <alignment horizontal="left" vertical="center" shrinkToFit="1"/>
    </xf>
    <xf numFmtId="49" fontId="13" fillId="2" borderId="16" xfId="6" applyNumberFormat="1" applyFont="1" applyFill="1" applyBorder="1" applyAlignment="1">
      <alignment horizontal="left" vertical="center" shrinkToFit="1"/>
    </xf>
    <xf numFmtId="49" fontId="9" fillId="2" borderId="58" xfId="6" applyNumberFormat="1" applyFont="1" applyFill="1" applyBorder="1" applyAlignment="1">
      <alignment horizontal="center" vertical="center" shrinkToFit="1"/>
    </xf>
    <xf numFmtId="0" fontId="13" fillId="2" borderId="24" xfId="9" applyFont="1" applyFill="1" applyBorder="1" applyAlignment="1">
      <alignment horizontal="center" vertical="center" shrinkToFit="1"/>
    </xf>
    <xf numFmtId="49" fontId="9" fillId="2" borderId="24" xfId="6" applyNumberFormat="1" applyFont="1" applyFill="1" applyBorder="1" applyAlignment="1">
      <alignment horizontal="left" vertical="center" shrinkToFit="1"/>
    </xf>
    <xf numFmtId="0" fontId="13" fillId="2" borderId="18" xfId="9" applyFont="1" applyFill="1" applyBorder="1" applyAlignment="1">
      <alignment horizontal="left" shrinkToFit="1"/>
    </xf>
    <xf numFmtId="49" fontId="13" fillId="2" borderId="18" xfId="6" applyNumberFormat="1" applyFont="1" applyFill="1" applyBorder="1" applyAlignment="1">
      <alignment horizontal="left" vertical="center" shrinkToFit="1"/>
    </xf>
    <xf numFmtId="49" fontId="9" fillId="2" borderId="21" xfId="6" applyNumberFormat="1" applyFont="1" applyFill="1" applyBorder="1" applyAlignment="1">
      <alignment horizontal="left" vertical="center" shrinkToFit="1"/>
    </xf>
    <xf numFmtId="49" fontId="9" fillId="2" borderId="65" xfId="6" applyNumberFormat="1" applyFont="1" applyFill="1" applyBorder="1" applyAlignment="1">
      <alignment horizontal="center" vertical="center" shrinkToFit="1"/>
    </xf>
    <xf numFmtId="0" fontId="9" fillId="2" borderId="67" xfId="9" applyFont="1" applyFill="1" applyBorder="1" applyAlignment="1">
      <alignment vertical="center" shrinkToFit="1"/>
    </xf>
    <xf numFmtId="0" fontId="9" fillId="2" borderId="35" xfId="9" applyFont="1" applyFill="1" applyBorder="1" applyAlignment="1">
      <alignment horizontal="left" shrinkToFit="1"/>
    </xf>
    <xf numFmtId="0" fontId="9" fillId="2" borderId="35" xfId="6" applyFont="1" applyFill="1" applyBorder="1" applyAlignment="1">
      <alignment horizontal="left" vertical="center" shrinkToFit="1"/>
    </xf>
    <xf numFmtId="0" fontId="9" fillId="2" borderId="93" xfId="9" applyFont="1" applyFill="1" applyBorder="1" applyAlignment="1">
      <alignment vertical="center" wrapText="1" shrinkToFit="1"/>
    </xf>
    <xf numFmtId="0" fontId="9" fillId="2" borderId="64" xfId="9" applyFont="1" applyFill="1" applyBorder="1" applyAlignment="1">
      <alignment vertical="center" wrapText="1" shrinkToFit="1"/>
    </xf>
    <xf numFmtId="0" fontId="9" fillId="2" borderId="72" xfId="9" applyFont="1" applyFill="1" applyBorder="1" applyAlignment="1">
      <alignment vertical="center" wrapText="1" shrinkToFit="1"/>
    </xf>
    <xf numFmtId="49" fontId="13" fillId="2" borderId="31" xfId="5" applyNumberFormat="1" applyFont="1" applyFill="1" applyBorder="1" applyAlignment="1">
      <alignment horizontal="center" shrinkToFit="1"/>
    </xf>
    <xf numFmtId="0" fontId="9" fillId="2" borderId="32" xfId="6" applyFont="1" applyFill="1" applyBorder="1" applyAlignment="1">
      <alignment horizontal="left" vertical="center" shrinkToFit="1"/>
    </xf>
    <xf numFmtId="0" fontId="9" fillId="2" borderId="60" xfId="9" applyFont="1" applyFill="1" applyBorder="1" applyAlignment="1">
      <alignment horizontal="center" vertical="center" wrapText="1" shrinkToFit="1"/>
    </xf>
    <xf numFmtId="0" fontId="9" fillId="2" borderId="69" xfId="9" applyFont="1" applyFill="1" applyBorder="1" applyAlignment="1">
      <alignment vertical="center" wrapText="1" shrinkToFit="1"/>
    </xf>
    <xf numFmtId="0" fontId="9" fillId="2" borderId="65" xfId="9" applyFont="1" applyFill="1" applyBorder="1" applyAlignment="1">
      <alignment vertical="center" wrapText="1" shrinkToFit="1"/>
    </xf>
    <xf numFmtId="0" fontId="9" fillId="2" borderId="97" xfId="9" applyFont="1" applyFill="1" applyBorder="1" applyAlignment="1">
      <alignment horizontal="center" vertical="center" shrinkToFit="1"/>
    </xf>
    <xf numFmtId="0" fontId="13" fillId="2" borderId="98" xfId="9" applyFont="1" applyFill="1" applyBorder="1" applyAlignment="1">
      <alignment horizontal="center" vertical="center" shrinkToFit="1"/>
    </xf>
    <xf numFmtId="0" fontId="9" fillId="2" borderId="98" xfId="9" applyFont="1" applyFill="1" applyBorder="1" applyAlignment="1">
      <alignment horizontal="center" vertical="center" shrinkToFit="1"/>
    </xf>
    <xf numFmtId="49" fontId="9" fillId="2" borderId="99" xfId="6" applyNumberFormat="1" applyFont="1" applyFill="1" applyBorder="1" applyAlignment="1">
      <alignment horizontal="center" vertical="center" shrinkToFit="1"/>
    </xf>
    <xf numFmtId="0" fontId="9" fillId="2" borderId="99" xfId="9" applyFont="1" applyFill="1" applyBorder="1" applyAlignment="1">
      <alignment horizontal="left" shrinkToFit="1"/>
    </xf>
    <xf numFmtId="49" fontId="9" fillId="2" borderId="100" xfId="1" applyNumberFormat="1" applyFont="1" applyFill="1" applyBorder="1" applyAlignment="1">
      <alignment horizontal="center" vertical="center" shrinkToFit="1"/>
    </xf>
    <xf numFmtId="49" fontId="9" fillId="2" borderId="101" xfId="5" applyNumberFormat="1" applyFont="1" applyFill="1" applyBorder="1" applyAlignment="1">
      <alignment horizontal="center" shrinkToFit="1"/>
    </xf>
    <xf numFmtId="0" fontId="13" fillId="2" borderId="66" xfId="9" applyFont="1" applyFill="1" applyBorder="1" applyAlignment="1">
      <alignment horizontal="left" shrinkToFit="1"/>
    </xf>
    <xf numFmtId="0" fontId="13" fillId="2" borderId="102" xfId="9" applyFont="1" applyFill="1" applyBorder="1" applyAlignment="1">
      <alignment horizontal="left" shrinkToFit="1"/>
    </xf>
    <xf numFmtId="0" fontId="9" fillId="2" borderId="103" xfId="9" applyFont="1" applyFill="1" applyBorder="1" applyAlignment="1">
      <alignment horizontal="left" vertical="center" wrapText="1" shrinkToFit="1"/>
    </xf>
    <xf numFmtId="0" fontId="9" fillId="2" borderId="104" xfId="9" applyFont="1" applyFill="1" applyBorder="1" applyAlignment="1">
      <alignment horizontal="center" vertical="center" shrinkToFit="1"/>
    </xf>
    <xf numFmtId="0" fontId="13" fillId="2" borderId="22" xfId="9" applyFont="1" applyFill="1" applyBorder="1" applyAlignment="1">
      <alignment horizontal="center" vertical="center" shrinkToFit="1"/>
    </xf>
    <xf numFmtId="0" fontId="9" fillId="2" borderId="105" xfId="9" applyFont="1" applyFill="1" applyBorder="1" applyAlignment="1">
      <alignment horizontal="left" shrinkToFit="1"/>
    </xf>
    <xf numFmtId="49" fontId="9" fillId="2" borderId="83" xfId="6" applyNumberFormat="1" applyFont="1" applyFill="1" applyBorder="1" applyAlignment="1">
      <alignment vertical="center" shrinkToFit="1"/>
    </xf>
    <xf numFmtId="49" fontId="9" fillId="2" borderId="74" xfId="6" applyNumberFormat="1" applyFont="1" applyFill="1" applyBorder="1" applyAlignment="1">
      <alignment vertical="center" shrinkToFit="1"/>
    </xf>
    <xf numFmtId="0" fontId="9" fillId="2" borderId="37" xfId="9" applyFont="1" applyFill="1" applyBorder="1" applyAlignment="1">
      <alignment horizontal="center" vertical="center" shrinkToFit="1"/>
    </xf>
    <xf numFmtId="49" fontId="9" fillId="2" borderId="62" xfId="6" applyNumberFormat="1" applyFont="1" applyFill="1" applyBorder="1" applyAlignment="1">
      <alignment horizontal="center" vertical="center" shrinkToFit="1"/>
    </xf>
    <xf numFmtId="49" fontId="9" fillId="2" borderId="31" xfId="6" applyNumberFormat="1" applyFont="1" applyFill="1" applyBorder="1" applyAlignment="1">
      <alignment horizontal="left" vertical="center" shrinkToFit="1"/>
    </xf>
    <xf numFmtId="49" fontId="9" fillId="2" borderId="60" xfId="6" applyNumberFormat="1" applyFont="1" applyFill="1" applyBorder="1" applyAlignment="1">
      <alignment horizontal="center" vertical="center" shrinkToFit="1"/>
    </xf>
    <xf numFmtId="49" fontId="9" fillId="2" borderId="37" xfId="6" applyNumberFormat="1" applyFont="1" applyFill="1" applyBorder="1" applyAlignment="1">
      <alignment horizontal="left" vertical="center" shrinkToFit="1"/>
    </xf>
    <xf numFmtId="49" fontId="9" fillId="2" borderId="50" xfId="6" applyNumberFormat="1" applyFont="1" applyFill="1" applyBorder="1" applyAlignment="1">
      <alignment horizontal="center" vertical="center" shrinkToFit="1"/>
    </xf>
    <xf numFmtId="49" fontId="13" fillId="2" borderId="35" xfId="5" applyNumberFormat="1" applyFont="1" applyFill="1" applyBorder="1" applyAlignment="1">
      <alignment horizontal="center" shrinkToFit="1"/>
    </xf>
    <xf numFmtId="49" fontId="9" fillId="2" borderId="106" xfId="5" applyNumberFormat="1" applyFont="1" applyFill="1" applyBorder="1" applyAlignment="1">
      <alignment horizontal="center" shrinkToFit="1"/>
    </xf>
    <xf numFmtId="49" fontId="9" fillId="2" borderId="107" xfId="5" applyNumberFormat="1" applyFont="1" applyFill="1" applyBorder="1" applyAlignment="1">
      <alignment horizontal="center" shrinkToFit="1"/>
    </xf>
    <xf numFmtId="49" fontId="9" fillId="2" borderId="108" xfId="5" applyNumberFormat="1" applyFont="1" applyFill="1" applyBorder="1" applyAlignment="1">
      <alignment horizontal="center" shrinkToFit="1"/>
    </xf>
    <xf numFmtId="49" fontId="9" fillId="2" borderId="109" xfId="5" applyNumberFormat="1" applyFont="1" applyFill="1" applyBorder="1" applyAlignment="1">
      <alignment horizontal="center" shrinkToFit="1"/>
    </xf>
    <xf numFmtId="0" fontId="9" fillId="2" borderId="103" xfId="9" applyFont="1" applyFill="1" applyBorder="1" applyAlignment="1">
      <alignment horizontal="center" vertical="center" wrapText="1" shrinkToFit="1"/>
    </xf>
    <xf numFmtId="0" fontId="9" fillId="2" borderId="99" xfId="9" applyFont="1" applyFill="1" applyBorder="1" applyAlignment="1">
      <alignment horizontal="center" vertical="center" shrinkToFit="1"/>
    </xf>
    <xf numFmtId="49" fontId="7" fillId="2" borderId="35" xfId="5" applyNumberFormat="1" applyFont="1" applyFill="1" applyBorder="1" applyAlignment="1">
      <alignment horizontal="center" shrinkToFit="1"/>
    </xf>
    <xf numFmtId="0" fontId="9" fillId="2" borderId="37" xfId="6" applyFont="1" applyFill="1" applyBorder="1" applyAlignment="1">
      <alignment vertical="center" shrinkToFit="1"/>
    </xf>
    <xf numFmtId="49" fontId="9" fillId="2" borderId="55" xfId="1" applyNumberFormat="1" applyFont="1" applyFill="1" applyBorder="1" applyAlignment="1">
      <alignment vertical="center" shrinkToFit="1"/>
    </xf>
    <xf numFmtId="49" fontId="7" fillId="2" borderId="31" xfId="5" applyNumberFormat="1" applyFont="1" applyFill="1" applyBorder="1" applyAlignment="1">
      <alignment horizontal="center" shrinkToFit="1"/>
    </xf>
    <xf numFmtId="49" fontId="9" fillId="2" borderId="60" xfId="1" applyNumberFormat="1" applyFont="1" applyFill="1" applyBorder="1" applyAlignment="1">
      <alignment horizontal="center" vertical="center" shrinkToFit="1"/>
    </xf>
    <xf numFmtId="0" fontId="9" fillId="2" borderId="58" xfId="9" applyFont="1" applyFill="1" applyBorder="1" applyAlignment="1">
      <alignment vertical="center" shrinkToFit="1"/>
    </xf>
    <xf numFmtId="0" fontId="9" fillId="2" borderId="25" xfId="9" applyFont="1" applyFill="1" applyBorder="1" applyAlignment="1">
      <alignment horizontal="left" shrinkToFit="1"/>
    </xf>
    <xf numFmtId="0" fontId="9" fillId="2" borderId="51" xfId="9" applyFont="1" applyFill="1" applyBorder="1" applyAlignment="1">
      <alignment vertical="center" wrapText="1" shrinkToFit="1"/>
    </xf>
    <xf numFmtId="0" fontId="9" fillId="2" borderId="52" xfId="9" applyFont="1" applyFill="1" applyBorder="1" applyAlignment="1">
      <alignment vertical="center" wrapText="1" shrinkToFit="1"/>
    </xf>
    <xf numFmtId="0" fontId="9" fillId="2" borderId="50" xfId="9" applyFont="1" applyFill="1" applyBorder="1" applyAlignment="1">
      <alignment vertical="center" wrapText="1" shrinkToFit="1"/>
    </xf>
    <xf numFmtId="49" fontId="9" fillId="2" borderId="110" xfId="5" applyNumberFormat="1" applyFont="1" applyFill="1" applyBorder="1" applyAlignment="1">
      <alignment horizontal="center" shrinkToFit="1"/>
    </xf>
    <xf numFmtId="0" fontId="9" fillId="2" borderId="111" xfId="9" applyFont="1" applyFill="1" applyBorder="1" applyAlignment="1">
      <alignment horizontal="center" vertical="center" wrapText="1" shrinkToFit="1"/>
    </xf>
    <xf numFmtId="49" fontId="9" fillId="2" borderId="55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9" fillId="0" borderId="2" xfId="1" applyFont="1" applyBorder="1" applyAlignment="1">
      <alignment horizontal="right" vertical="center" wrapText="1"/>
    </xf>
    <xf numFmtId="0" fontId="29" fillId="0" borderId="1" xfId="1" applyFont="1" applyBorder="1" applyAlignment="1">
      <alignment horizontal="center" vertical="center" wrapText="1"/>
    </xf>
    <xf numFmtId="49" fontId="30" fillId="0" borderId="1" xfId="1" applyNumberFormat="1" applyFont="1" applyBorder="1" applyAlignment="1">
      <alignment horizontal="center" vertical="center" wrapText="1"/>
    </xf>
    <xf numFmtId="49" fontId="29" fillId="0" borderId="1" xfId="1" applyNumberFormat="1" applyFont="1" applyBorder="1" applyAlignment="1">
      <alignment horizontal="center" vertical="center" wrapText="1"/>
    </xf>
    <xf numFmtId="49" fontId="29" fillId="0" borderId="1" xfId="1" applyNumberFormat="1" applyFont="1" applyBorder="1" applyAlignment="1">
      <alignment horizontal="right" vertical="center" wrapText="1"/>
    </xf>
    <xf numFmtId="166" fontId="2" fillId="2" borderId="1" xfId="1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2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justify" wrapText="1"/>
    </xf>
    <xf numFmtId="0" fontId="2" fillId="4" borderId="1" xfId="1" applyFont="1" applyFill="1" applyBorder="1" applyAlignment="1">
      <alignment horizontal="right" vertical="center" wrapText="1"/>
    </xf>
    <xf numFmtId="166" fontId="2" fillId="4" borderId="1" xfId="1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14" fillId="0" borderId="1" xfId="3" applyBorder="1"/>
    <xf numFmtId="0" fontId="3" fillId="0" borderId="1" xfId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vertical="center" wrapText="1"/>
    </xf>
    <xf numFmtId="0" fontId="14" fillId="0" borderId="1" xfId="3" applyBorder="1" applyAlignment="1">
      <alignment horizontal="left" vertical="center"/>
    </xf>
    <xf numFmtId="0" fontId="28" fillId="0" borderId="1" xfId="0" applyFont="1" applyBorder="1" applyAlignment="1">
      <alignment horizontal="right"/>
    </xf>
    <xf numFmtId="0" fontId="28" fillId="0" borderId="1" xfId="0" applyFont="1" applyBorder="1" applyAlignment="1">
      <alignment horizontal="center"/>
    </xf>
    <xf numFmtId="0" fontId="3" fillId="0" borderId="1" xfId="1" quotePrefix="1" applyFont="1" applyBorder="1" applyAlignment="1">
      <alignment horizontal="center" vertical="center" wrapText="1"/>
    </xf>
    <xf numFmtId="0" fontId="9" fillId="2" borderId="0" xfId="7" quotePrefix="1" applyFont="1" applyFill="1"/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29" fillId="0" borderId="2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59" xfId="1" applyFont="1" applyBorder="1" applyAlignment="1">
      <alignment horizontal="center" vertical="center" wrapText="1"/>
    </xf>
    <xf numFmtId="0" fontId="3" fillId="2" borderId="0" xfId="6" applyFont="1" applyFill="1" applyAlignment="1">
      <alignment horizontal="center"/>
    </xf>
    <xf numFmtId="0" fontId="4" fillId="2" borderId="0" xfId="7" applyFont="1" applyFill="1" applyAlignment="1">
      <alignment horizontal="center"/>
    </xf>
    <xf numFmtId="0" fontId="2" fillId="2" borderId="0" xfId="7" applyFont="1" applyFill="1" applyAlignment="1">
      <alignment horizontal="center"/>
    </xf>
    <xf numFmtId="0" fontId="4" fillId="2" borderId="0" xfId="8" applyFont="1" applyFill="1" applyAlignment="1">
      <alignment horizontal="center"/>
    </xf>
    <xf numFmtId="0" fontId="19" fillId="2" borderId="0" xfId="7" applyFont="1" applyFill="1" applyAlignment="1">
      <alignment horizontal="center"/>
    </xf>
    <xf numFmtId="0" fontId="20" fillId="2" borderId="0" xfId="11" applyFont="1" applyFill="1" applyAlignment="1">
      <alignment horizontal="center"/>
    </xf>
    <xf numFmtId="49" fontId="5" fillId="2" borderId="0" xfId="10" applyNumberFormat="1" applyFont="1" applyFill="1" applyAlignment="1">
      <alignment horizontal="center" shrinkToFit="1"/>
    </xf>
    <xf numFmtId="49" fontId="5" fillId="2" borderId="0" xfId="10" applyNumberFormat="1" applyFont="1" applyFill="1" applyAlignment="1">
      <alignment horizontal="center"/>
    </xf>
    <xf numFmtId="49" fontId="5" fillId="2" borderId="0" xfId="8" applyNumberFormat="1" applyFont="1" applyFill="1" applyAlignment="1">
      <alignment horizontal="center"/>
    </xf>
    <xf numFmtId="0" fontId="9" fillId="2" borderId="0" xfId="7" applyFont="1" applyFill="1" applyAlignment="1">
      <alignment horizontal="left"/>
    </xf>
    <xf numFmtId="49" fontId="7" fillId="2" borderId="0" xfId="10" applyNumberFormat="1" applyFont="1" applyFill="1" applyAlignment="1">
      <alignment horizontal="center"/>
    </xf>
    <xf numFmtId="0" fontId="21" fillId="2" borderId="0" xfId="10" applyFont="1" applyFill="1" applyAlignment="1">
      <alignment horizontal="center" shrinkToFit="1"/>
    </xf>
    <xf numFmtId="0" fontId="20" fillId="2" borderId="0" xfId="10" applyFont="1" applyFill="1" applyAlignment="1">
      <alignment horizontal="center" shrinkToFit="1"/>
    </xf>
    <xf numFmtId="0" fontId="4" fillId="2" borderId="0" xfId="10" applyFont="1" applyFill="1" applyAlignment="1">
      <alignment horizontal="center"/>
    </xf>
    <xf numFmtId="0" fontId="9" fillId="2" borderId="14" xfId="9" applyFont="1" applyFill="1" applyBorder="1" applyAlignment="1">
      <alignment horizontal="center" vertical="center"/>
    </xf>
    <xf numFmtId="0" fontId="9" fillId="2" borderId="77" xfId="9" applyFont="1" applyFill="1" applyBorder="1" applyAlignment="1">
      <alignment horizontal="center" vertical="center"/>
    </xf>
    <xf numFmtId="0" fontId="9" fillId="2" borderId="81" xfId="9" applyFont="1" applyFill="1" applyBorder="1" applyAlignment="1">
      <alignment horizontal="center" vertical="center"/>
    </xf>
    <xf numFmtId="0" fontId="9" fillId="2" borderId="84" xfId="9" applyFont="1" applyFill="1" applyBorder="1" applyAlignment="1">
      <alignment horizontal="center" vertical="center"/>
    </xf>
    <xf numFmtId="0" fontId="9" fillId="2" borderId="85" xfId="9" applyFont="1" applyFill="1" applyBorder="1" applyAlignment="1">
      <alignment horizontal="center" vertical="center"/>
    </xf>
    <xf numFmtId="0" fontId="9" fillId="2" borderId="86" xfId="9" applyFont="1" applyFill="1" applyBorder="1" applyAlignment="1">
      <alignment horizontal="center" vertical="center"/>
    </xf>
    <xf numFmtId="0" fontId="9" fillId="2" borderId="87" xfId="9" applyFont="1" applyFill="1" applyBorder="1" applyAlignment="1">
      <alignment horizontal="center" vertical="center"/>
    </xf>
    <xf numFmtId="0" fontId="9" fillId="2" borderId="90" xfId="9" applyFont="1" applyFill="1" applyBorder="1" applyAlignment="1">
      <alignment horizontal="center" vertical="center"/>
    </xf>
    <xf numFmtId="0" fontId="9" fillId="2" borderId="34" xfId="9" applyFont="1" applyFill="1" applyBorder="1" applyAlignment="1">
      <alignment horizontal="center" vertical="center"/>
    </xf>
    <xf numFmtId="0" fontId="9" fillId="2" borderId="91" xfId="9" applyFont="1" applyFill="1" applyBorder="1" applyAlignment="1">
      <alignment horizontal="center" vertical="center"/>
    </xf>
    <xf numFmtId="0" fontId="9" fillId="2" borderId="8" xfId="9" applyFont="1" applyFill="1" applyBorder="1" applyAlignment="1">
      <alignment horizontal="center" vertical="center"/>
    </xf>
    <xf numFmtId="0" fontId="24" fillId="2" borderId="15" xfId="6" applyFont="1" applyFill="1" applyBorder="1" applyAlignment="1">
      <alignment horizontal="center" vertical="center" wrapText="1"/>
    </xf>
    <xf numFmtId="0" fontId="24" fillId="2" borderId="40" xfId="6" applyFont="1" applyFill="1" applyBorder="1" applyAlignment="1">
      <alignment horizontal="center" vertical="center" wrapText="1"/>
    </xf>
    <xf numFmtId="0" fontId="24" fillId="2" borderId="82" xfId="6" applyFont="1" applyFill="1" applyBorder="1" applyAlignment="1">
      <alignment horizontal="center" vertical="center" wrapText="1"/>
    </xf>
    <xf numFmtId="0" fontId="24" fillId="2" borderId="59" xfId="6" applyFont="1" applyFill="1" applyBorder="1" applyAlignment="1">
      <alignment horizontal="center" vertical="center" wrapText="1"/>
    </xf>
    <xf numFmtId="0" fontId="24" fillId="2" borderId="1" xfId="6" applyFont="1" applyFill="1" applyBorder="1" applyAlignment="1">
      <alignment horizontal="center" vertical="center" wrapText="1"/>
    </xf>
    <xf numFmtId="0" fontId="24" fillId="2" borderId="37" xfId="6" applyFont="1" applyFill="1" applyBorder="1" applyAlignment="1">
      <alignment horizontal="center" vertical="center" wrapText="1"/>
    </xf>
    <xf numFmtId="0" fontId="24" fillId="2" borderId="88" xfId="6" applyFont="1" applyFill="1" applyBorder="1" applyAlignment="1">
      <alignment horizontal="center" vertical="center" wrapText="1"/>
    </xf>
    <xf numFmtId="0" fontId="6" fillId="2" borderId="9" xfId="6" applyFont="1" applyFill="1" applyBorder="1" applyAlignment="1">
      <alignment horizontal="center" vertical="center" wrapText="1"/>
    </xf>
    <xf numFmtId="0" fontId="6" fillId="2" borderId="15" xfId="6" applyFont="1" applyFill="1" applyBorder="1" applyAlignment="1">
      <alignment horizontal="center" vertical="center" wrapText="1"/>
    </xf>
    <xf numFmtId="0" fontId="24" fillId="2" borderId="9" xfId="6" applyFont="1" applyFill="1" applyBorder="1" applyAlignment="1">
      <alignment horizontal="center" vertical="center" wrapText="1"/>
    </xf>
    <xf numFmtId="0" fontId="24" fillId="2" borderId="30" xfId="6" applyFont="1" applyFill="1" applyBorder="1" applyAlignment="1">
      <alignment horizontal="center" vertical="center" wrapText="1"/>
    </xf>
    <xf numFmtId="0" fontId="7" fillId="2" borderId="9" xfId="6" applyFont="1" applyFill="1" applyBorder="1" applyAlignment="1">
      <alignment horizontal="center" vertical="center" wrapText="1"/>
    </xf>
    <xf numFmtId="0" fontId="7" fillId="2" borderId="15" xfId="6" applyFont="1" applyFill="1" applyBorder="1" applyAlignment="1">
      <alignment horizontal="center" vertical="center" wrapText="1"/>
    </xf>
    <xf numFmtId="0" fontId="7" fillId="2" borderId="30" xfId="6" applyFont="1" applyFill="1" applyBorder="1" applyAlignment="1">
      <alignment horizontal="center" vertical="center" wrapText="1"/>
    </xf>
    <xf numFmtId="0" fontId="13" fillId="2" borderId="16" xfId="6" applyFont="1" applyFill="1" applyBorder="1" applyAlignment="1">
      <alignment horizontal="center" vertical="center"/>
    </xf>
    <xf numFmtId="0" fontId="13" fillId="2" borderId="15" xfId="6" applyFont="1" applyFill="1" applyBorder="1" applyAlignment="1">
      <alignment horizontal="center" vertical="center"/>
    </xf>
    <xf numFmtId="0" fontId="13" fillId="2" borderId="21" xfId="6" applyFont="1" applyFill="1" applyBorder="1" applyAlignment="1">
      <alignment horizontal="center" vertical="center"/>
    </xf>
    <xf numFmtId="0" fontId="13" fillId="2" borderId="37" xfId="6" applyFont="1" applyFill="1" applyBorder="1" applyAlignment="1">
      <alignment horizontal="center" vertical="center"/>
    </xf>
    <xf numFmtId="0" fontId="13" fillId="2" borderId="47" xfId="6" applyFont="1" applyFill="1" applyBorder="1" applyAlignment="1">
      <alignment horizontal="center" vertical="center"/>
    </xf>
    <xf numFmtId="0" fontId="9" fillId="2" borderId="82" xfId="6" applyFont="1" applyFill="1" applyBorder="1" applyAlignment="1">
      <alignment horizontal="center" vertical="center"/>
    </xf>
    <xf numFmtId="0" fontId="9" fillId="2" borderId="59" xfId="6" applyFont="1" applyFill="1" applyBorder="1" applyAlignment="1">
      <alignment horizontal="center" vertical="center"/>
    </xf>
    <xf numFmtId="0" fontId="9" fillId="2" borderId="1" xfId="6" applyFont="1" applyFill="1" applyBorder="1" applyAlignment="1">
      <alignment horizontal="center" vertical="center"/>
    </xf>
    <xf numFmtId="0" fontId="9" fillId="2" borderId="37" xfId="6" applyFont="1" applyFill="1" applyBorder="1" applyAlignment="1">
      <alignment horizontal="center" vertical="center"/>
    </xf>
    <xf numFmtId="0" fontId="9" fillId="2" borderId="88" xfId="6" applyFont="1" applyFill="1" applyBorder="1" applyAlignment="1">
      <alignment horizontal="center" vertical="center"/>
    </xf>
    <xf numFmtId="0" fontId="13" fillId="2" borderId="9" xfId="6" applyFont="1" applyFill="1" applyBorder="1" applyAlignment="1">
      <alignment horizontal="center" vertical="center"/>
    </xf>
    <xf numFmtId="0" fontId="13" fillId="2" borderId="59" xfId="6" applyFont="1" applyFill="1" applyBorder="1" applyAlignment="1">
      <alignment horizontal="center" vertical="center"/>
    </xf>
    <xf numFmtId="0" fontId="13" fillId="2" borderId="30" xfId="6" applyFont="1" applyFill="1" applyBorder="1" applyAlignment="1">
      <alignment horizontal="center" vertical="center"/>
    </xf>
    <xf numFmtId="49" fontId="13" fillId="2" borderId="94" xfId="1" applyNumberFormat="1" applyFont="1" applyFill="1" applyBorder="1" applyAlignment="1">
      <alignment horizontal="center" vertical="center" shrinkToFit="1"/>
    </xf>
    <xf numFmtId="49" fontId="13" fillId="2" borderId="95" xfId="1" applyNumberFormat="1" applyFont="1" applyFill="1" applyBorder="1" applyAlignment="1">
      <alignment horizontal="center" vertical="center" shrinkToFit="1"/>
    </xf>
    <xf numFmtId="49" fontId="13" fillId="2" borderId="96" xfId="1" applyNumberFormat="1" applyFont="1" applyFill="1" applyBorder="1" applyAlignment="1">
      <alignment horizontal="center" vertical="center" shrinkToFit="1"/>
    </xf>
    <xf numFmtId="49" fontId="13" fillId="2" borderId="15" xfId="1" applyNumberFormat="1" applyFont="1" applyFill="1" applyBorder="1" applyAlignment="1">
      <alignment horizontal="center" vertical="center" shrinkToFit="1"/>
    </xf>
    <xf numFmtId="49" fontId="13" fillId="2" borderId="30" xfId="1" applyNumberFormat="1" applyFont="1" applyFill="1" applyBorder="1" applyAlignment="1">
      <alignment horizontal="center" vertical="center" shrinkToFit="1"/>
    </xf>
    <xf numFmtId="49" fontId="9" fillId="2" borderId="83" xfId="6" applyNumberFormat="1" applyFont="1" applyFill="1" applyBorder="1" applyAlignment="1">
      <alignment horizontal="center" vertical="center" shrinkToFit="1"/>
    </xf>
    <xf numFmtId="49" fontId="9" fillId="2" borderId="74" xfId="6" applyNumberFormat="1" applyFont="1" applyFill="1" applyBorder="1" applyAlignment="1">
      <alignment horizontal="center" vertical="center" shrinkToFit="1"/>
    </xf>
    <xf numFmtId="49" fontId="9" fillId="2" borderId="55" xfId="6" applyNumberFormat="1" applyFont="1" applyFill="1" applyBorder="1" applyAlignment="1">
      <alignment horizontal="center" vertical="center" shrinkToFit="1"/>
    </xf>
    <xf numFmtId="49" fontId="9" fillId="2" borderId="57" xfId="6" applyNumberFormat="1" applyFont="1" applyFill="1" applyBorder="1" applyAlignment="1">
      <alignment horizontal="center" vertical="center" shrinkToFit="1"/>
    </xf>
    <xf numFmtId="0" fontId="9" fillId="2" borderId="62" xfId="9" applyFont="1" applyFill="1" applyBorder="1" applyAlignment="1">
      <alignment horizontal="center" vertical="center" shrinkToFit="1"/>
    </xf>
    <xf numFmtId="0" fontId="9" fillId="2" borderId="55" xfId="9" applyFont="1" applyFill="1" applyBorder="1" applyAlignment="1">
      <alignment horizontal="center" vertical="center" shrinkToFit="1"/>
    </xf>
    <xf numFmtId="49" fontId="14" fillId="2" borderId="55" xfId="1" applyNumberFormat="1" applyFont="1" applyFill="1" applyBorder="1" applyAlignment="1">
      <alignment horizontal="center" vertical="center" shrinkToFit="1"/>
    </xf>
    <xf numFmtId="0" fontId="9" fillId="2" borderId="45" xfId="9" applyFont="1" applyFill="1" applyBorder="1" applyAlignment="1">
      <alignment horizontal="center" vertical="center"/>
    </xf>
    <xf numFmtId="0" fontId="9" fillId="2" borderId="39" xfId="9" applyFont="1" applyFill="1" applyBorder="1" applyAlignment="1">
      <alignment horizontal="center" vertical="center"/>
    </xf>
    <xf numFmtId="0" fontId="9" fillId="2" borderId="29" xfId="9" applyFont="1" applyFill="1" applyBorder="1" applyAlignment="1">
      <alignment horizontal="center" vertical="center"/>
    </xf>
    <xf numFmtId="0" fontId="7" fillId="2" borderId="46" xfId="6" applyFont="1" applyFill="1" applyBorder="1" applyAlignment="1">
      <alignment horizontal="center" vertical="center" wrapText="1"/>
    </xf>
    <xf numFmtId="0" fontId="7" fillId="2" borderId="40" xfId="6" applyFont="1" applyFill="1" applyBorder="1" applyAlignment="1">
      <alignment horizontal="center" vertical="center" wrapText="1"/>
    </xf>
    <xf numFmtId="0" fontId="6" fillId="2" borderId="46" xfId="6" applyFont="1" applyFill="1" applyBorder="1" applyAlignment="1">
      <alignment horizontal="center" vertical="center" wrapText="1"/>
    </xf>
    <xf numFmtId="0" fontId="6" fillId="2" borderId="40" xfId="6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shrinkToFit="1"/>
    </xf>
    <xf numFmtId="49" fontId="9" fillId="2" borderId="24" xfId="1" applyNumberFormat="1" applyFont="1" applyFill="1" applyBorder="1" applyAlignment="1">
      <alignment horizontal="center" vertical="center" shrinkToFit="1"/>
    </xf>
    <xf numFmtId="49" fontId="9" fillId="2" borderId="18" xfId="1" applyNumberFormat="1" applyFont="1" applyFill="1" applyBorder="1" applyAlignment="1">
      <alignment horizontal="center" vertical="center" shrinkToFit="1"/>
    </xf>
    <xf numFmtId="49" fontId="9" fillId="2" borderId="35" xfId="1" applyNumberFormat="1" applyFont="1" applyFill="1" applyBorder="1" applyAlignment="1">
      <alignment horizontal="center" vertical="center" shrinkToFit="1"/>
    </xf>
    <xf numFmtId="49" fontId="9" fillId="2" borderId="41" xfId="1" applyNumberFormat="1" applyFont="1" applyFill="1" applyBorder="1" applyAlignment="1">
      <alignment horizontal="center" vertical="center" shrinkToFit="1"/>
    </xf>
    <xf numFmtId="49" fontId="9" fillId="2" borderId="9" xfId="1" applyNumberFormat="1" applyFont="1" applyFill="1" applyBorder="1" applyAlignment="1">
      <alignment horizontal="center" vertical="center" shrinkToFit="1"/>
    </xf>
    <xf numFmtId="49" fontId="9" fillId="2" borderId="31" xfId="1" applyNumberFormat="1" applyFont="1" applyFill="1" applyBorder="1" applyAlignment="1">
      <alignment horizontal="center" vertical="center" shrinkToFit="1"/>
    </xf>
    <xf numFmtId="49" fontId="9" fillId="2" borderId="47" xfId="1" applyNumberFormat="1" applyFont="1" applyFill="1" applyBorder="1" applyAlignment="1">
      <alignment horizontal="center" vertical="center" shrinkToFit="1"/>
    </xf>
    <xf numFmtId="49" fontId="9" fillId="2" borderId="21" xfId="1" applyNumberFormat="1" applyFont="1" applyFill="1" applyBorder="1" applyAlignment="1">
      <alignment horizontal="center" vertical="center" shrinkToFit="1"/>
    </xf>
    <xf numFmtId="49" fontId="9" fillId="2" borderId="47" xfId="1" applyNumberFormat="1" applyFont="1" applyFill="1" applyBorder="1" applyAlignment="1">
      <alignment horizontal="center" vertical="center" wrapText="1" shrinkToFit="1"/>
    </xf>
    <xf numFmtId="49" fontId="9" fillId="2" borderId="37" xfId="1" applyNumberFormat="1" applyFont="1" applyFill="1" applyBorder="1" applyAlignment="1">
      <alignment horizontal="center" vertical="center" wrapText="1" shrinkToFit="1"/>
    </xf>
    <xf numFmtId="49" fontId="9" fillId="2" borderId="40" xfId="1" applyNumberFormat="1" applyFont="1" applyFill="1" applyBorder="1" applyAlignment="1">
      <alignment horizontal="center" vertical="center" shrinkToFit="1"/>
    </xf>
    <xf numFmtId="49" fontId="9" fillId="2" borderId="37" xfId="1" applyNumberFormat="1" applyFont="1" applyFill="1" applyBorder="1" applyAlignment="1">
      <alignment horizontal="center" vertical="center" shrinkToFit="1"/>
    </xf>
    <xf numFmtId="0" fontId="9" fillId="2" borderId="37" xfId="6" applyFont="1" applyFill="1" applyBorder="1" applyAlignment="1">
      <alignment horizontal="center" vertical="center" shrinkToFit="1"/>
    </xf>
    <xf numFmtId="0" fontId="9" fillId="2" borderId="25" xfId="6" applyFont="1" applyFill="1" applyBorder="1" applyAlignment="1">
      <alignment horizontal="center" vertical="center" shrinkToFit="1"/>
    </xf>
    <xf numFmtId="49" fontId="14" fillId="2" borderId="54" xfId="1" applyNumberFormat="1" applyFont="1" applyFill="1" applyBorder="1" applyAlignment="1">
      <alignment horizontal="center" vertical="center" shrinkToFit="1"/>
    </xf>
    <xf numFmtId="49" fontId="14" fillId="2" borderId="56" xfId="1" applyNumberFormat="1" applyFont="1" applyFill="1" applyBorder="1" applyAlignment="1">
      <alignment horizontal="center" vertical="center" shrinkToFit="1"/>
    </xf>
    <xf numFmtId="49" fontId="9" fillId="2" borderId="54" xfId="5" applyNumberFormat="1" applyFont="1" applyFill="1" applyBorder="1" applyAlignment="1">
      <alignment horizontal="center" vertical="center" shrinkToFit="1"/>
    </xf>
    <xf numFmtId="0" fontId="13" fillId="2" borderId="10" xfId="6" applyFont="1" applyFill="1" applyBorder="1" applyAlignment="1">
      <alignment horizontal="center" vertical="center"/>
    </xf>
    <xf numFmtId="0" fontId="9" fillId="2" borderId="15" xfId="9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left" vertical="center" shrinkToFit="1"/>
    </xf>
    <xf numFmtId="49" fontId="9" fillId="2" borderId="15" xfId="1" applyNumberFormat="1" applyFont="1" applyFill="1" applyBorder="1" applyAlignment="1">
      <alignment horizontal="center" vertical="center" wrapText="1" shrinkToFit="1"/>
    </xf>
    <xf numFmtId="0" fontId="9" fillId="2" borderId="9" xfId="6" applyFont="1" applyFill="1" applyBorder="1" applyAlignment="1">
      <alignment horizontal="center" vertical="center" shrinkToFit="1"/>
    </xf>
    <xf numFmtId="0" fontId="9" fillId="2" borderId="15" xfId="6" applyFont="1" applyFill="1" applyBorder="1" applyAlignment="1">
      <alignment horizontal="center" vertical="center" shrinkToFit="1"/>
    </xf>
    <xf numFmtId="0" fontId="9" fillId="2" borderId="37" xfId="6" applyFont="1" applyFill="1" applyBorder="1" applyAlignment="1">
      <alignment horizontal="center" vertical="center" wrapText="1" shrinkToFit="1"/>
    </xf>
    <xf numFmtId="49" fontId="10" fillId="2" borderId="13" xfId="1" applyNumberFormat="1" applyFont="1" applyFill="1" applyBorder="1" applyAlignment="1">
      <alignment horizontal="center" vertical="center" wrapText="1" shrinkToFit="1"/>
    </xf>
    <xf numFmtId="49" fontId="10" fillId="2" borderId="17" xfId="1" applyNumberFormat="1" applyFont="1" applyFill="1" applyBorder="1" applyAlignment="1">
      <alignment horizontal="center" vertical="center" wrapText="1" shrinkToFit="1"/>
    </xf>
    <xf numFmtId="49" fontId="14" fillId="2" borderId="62" xfId="1" applyNumberFormat="1" applyFont="1" applyFill="1" applyBorder="1" applyAlignment="1">
      <alignment horizontal="center" vertical="center" shrinkToFit="1"/>
    </xf>
    <xf numFmtId="0" fontId="9" fillId="2" borderId="15" xfId="9" applyFont="1" applyFill="1" applyBorder="1" applyAlignment="1">
      <alignment horizontal="left" vertical="center" shrinkToFit="1"/>
    </xf>
    <xf numFmtId="49" fontId="9" fillId="2" borderId="74" xfId="5" applyNumberFormat="1" applyFont="1" applyFill="1" applyBorder="1" applyAlignment="1">
      <alignment horizontal="center" vertical="center" shrinkToFit="1"/>
    </xf>
    <xf numFmtId="49" fontId="9" fillId="2" borderId="58" xfId="5" applyNumberFormat="1" applyFont="1" applyFill="1" applyBorder="1" applyAlignment="1">
      <alignment horizontal="center" vertical="center" shrinkToFit="1"/>
    </xf>
    <xf numFmtId="49" fontId="9" fillId="2" borderId="57" xfId="5" applyNumberFormat="1" applyFont="1" applyFill="1" applyBorder="1" applyAlignment="1">
      <alignment horizontal="center" vertical="center" shrinkToFit="1"/>
    </xf>
    <xf numFmtId="49" fontId="9" fillId="2" borderId="62" xfId="6" applyNumberFormat="1" applyFont="1" applyFill="1" applyBorder="1" applyAlignment="1">
      <alignment horizontal="center" vertical="center" shrinkToFit="1"/>
    </xf>
    <xf numFmtId="0" fontId="9" fillId="2" borderId="17" xfId="9" applyFont="1" applyFill="1" applyBorder="1" applyAlignment="1">
      <alignment horizontal="center" vertical="center" shrinkToFit="1"/>
    </xf>
    <xf numFmtId="0" fontId="9" fillId="2" borderId="79" xfId="9" applyFont="1" applyFill="1" applyBorder="1" applyAlignment="1">
      <alignment horizontal="center" vertical="center" shrinkToFit="1"/>
    </xf>
    <xf numFmtId="0" fontId="9" fillId="2" borderId="83" xfId="9" applyFont="1" applyFill="1" applyBorder="1" applyAlignment="1">
      <alignment horizontal="center" vertical="center" shrinkToFit="1"/>
    </xf>
    <xf numFmtId="0" fontId="9" fillId="2" borderId="89" xfId="9" applyFont="1" applyFill="1" applyBorder="1" applyAlignment="1">
      <alignment horizontal="center" vertical="center" shrinkToFit="1"/>
    </xf>
    <xf numFmtId="49" fontId="9" fillId="2" borderId="69" xfId="6" applyNumberFormat="1" applyFont="1" applyFill="1" applyBorder="1" applyAlignment="1">
      <alignment horizontal="center" vertical="center" shrinkToFit="1"/>
    </xf>
    <xf numFmtId="49" fontId="9" fillId="2" borderId="64" xfId="6" applyNumberFormat="1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horizontal="center" vertical="center" shrinkToFit="1"/>
    </xf>
    <xf numFmtId="0" fontId="9" fillId="2" borderId="62" xfId="9" applyFont="1" applyFill="1" applyBorder="1" applyAlignment="1">
      <alignment horizontal="center" vertical="center" wrapText="1" shrinkToFit="1"/>
    </xf>
    <xf numFmtId="0" fontId="9" fillId="2" borderId="55" xfId="9" applyFont="1" applyFill="1" applyBorder="1" applyAlignment="1">
      <alignment horizontal="center" vertical="center" wrapText="1" shrinkToFit="1"/>
    </xf>
    <xf numFmtId="0" fontId="9" fillId="2" borderId="83" xfId="9" applyFont="1" applyFill="1" applyBorder="1" applyAlignment="1">
      <alignment horizontal="center" vertical="center" wrapText="1" shrinkToFit="1"/>
    </xf>
    <xf numFmtId="0" fontId="9" fillId="2" borderId="56" xfId="9" applyFont="1" applyFill="1" applyBorder="1" applyAlignment="1">
      <alignment horizontal="center" vertical="center" shrinkToFit="1"/>
    </xf>
    <xf numFmtId="0" fontId="9" fillId="2" borderId="48" xfId="6" applyFont="1" applyFill="1" applyBorder="1" applyAlignment="1">
      <alignment horizontal="center" vertical="center" wrapText="1" shrinkToFit="1"/>
    </xf>
    <xf numFmtId="0" fontId="9" fillId="2" borderId="12" xfId="6" applyFont="1" applyFill="1" applyBorder="1" applyAlignment="1">
      <alignment horizontal="center" vertical="center" shrinkToFit="1"/>
    </xf>
    <xf numFmtId="0" fontId="7" fillId="2" borderId="0" xfId="7" applyFont="1" applyFill="1" applyAlignment="1">
      <alignment horizontal="center" vertical="center"/>
    </xf>
    <xf numFmtId="0" fontId="7" fillId="2" borderId="0" xfId="8" applyFont="1" applyFill="1" applyAlignment="1">
      <alignment horizontal="center" vertical="center"/>
    </xf>
    <xf numFmtId="0" fontId="13" fillId="2" borderId="0" xfId="11" applyFont="1" applyFill="1" applyAlignment="1">
      <alignment horizontal="center" vertical="center"/>
    </xf>
    <xf numFmtId="49" fontId="7" fillId="2" borderId="0" xfId="8" applyNumberFormat="1" applyFont="1" applyFill="1" applyAlignment="1">
      <alignment horizontal="center" vertical="center"/>
    </xf>
    <xf numFmtId="0" fontId="25" fillId="2" borderId="0" xfId="10" applyFont="1" applyFill="1" applyAlignment="1">
      <alignment horizontal="center" vertical="center" shrinkToFit="1"/>
    </xf>
    <xf numFmtId="0" fontId="13" fillId="2" borderId="0" xfId="10" applyFont="1" applyFill="1" applyAlignment="1">
      <alignment horizontal="center" vertical="center" shrinkToFit="1"/>
    </xf>
    <xf numFmtId="0" fontId="9" fillId="2" borderId="62" xfId="9" applyFont="1" applyFill="1" applyBorder="1" applyAlignment="1">
      <alignment horizontal="left" vertical="center" wrapText="1" shrinkToFit="1"/>
    </xf>
    <xf numFmtId="0" fontId="9" fillId="2" borderId="55" xfId="9" applyFont="1" applyFill="1" applyBorder="1" applyAlignment="1">
      <alignment horizontal="left" vertical="center" wrapText="1" shrinkToFit="1"/>
    </xf>
    <xf numFmtId="49" fontId="9" fillId="2" borderId="19" xfId="5" applyNumberFormat="1" applyFont="1" applyFill="1" applyBorder="1" applyAlignment="1">
      <alignment horizontal="center" vertical="center" shrinkToFit="1"/>
    </xf>
    <xf numFmtId="49" fontId="9" fillId="2" borderId="16" xfId="5" applyNumberFormat="1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center" vertical="center" shrinkToFit="1"/>
    </xf>
    <xf numFmtId="0" fontId="9" fillId="2" borderId="37" xfId="9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horizontal="center" vertical="center" wrapText="1" shrinkToFit="1"/>
    </xf>
    <xf numFmtId="49" fontId="9" fillId="2" borderId="46" xfId="5" applyNumberFormat="1" applyFont="1" applyFill="1" applyBorder="1" applyAlignment="1">
      <alignment horizontal="center" vertical="center" shrinkToFit="1"/>
    </xf>
    <xf numFmtId="49" fontId="9" fillId="2" borderId="15" xfId="5" applyNumberFormat="1" applyFont="1" applyFill="1" applyBorder="1" applyAlignment="1">
      <alignment horizontal="center" vertical="center" shrinkToFit="1"/>
    </xf>
    <xf numFmtId="49" fontId="14" fillId="2" borderId="38" xfId="1" applyNumberFormat="1" applyFont="1" applyFill="1" applyBorder="1" applyAlignment="1">
      <alignment horizontal="center" vertical="center" wrapText="1" shrinkToFit="1"/>
    </xf>
    <xf numFmtId="49" fontId="14" fillId="2" borderId="17" xfId="1" applyNumberFormat="1" applyFont="1" applyFill="1" applyBorder="1" applyAlignment="1">
      <alignment horizontal="center" vertical="center" wrapText="1" shrinkToFit="1"/>
    </xf>
  </cellXfs>
  <cellStyles count="12">
    <cellStyle name="Normal" xfId="0" builtinId="0"/>
    <cellStyle name="Normal 2" xfId="1"/>
    <cellStyle name="Normal 2 2" xfId="2"/>
    <cellStyle name="Normal 3" xfId="3"/>
    <cellStyle name="Normal 6" xfId="4"/>
    <cellStyle name="Normal_1" xfId="7"/>
    <cellStyle name="Normal_Copy of TKB_2012_da_sua" xfId="5"/>
    <cellStyle name="Normal_Copy of TKB_2012_da_sua_5" xfId="6"/>
    <cellStyle name="Normal_Sheet1" xfId="9"/>
    <cellStyle name="Normal_Sheet1_2" xfId="8"/>
    <cellStyle name="Normal_Sheet4" xfId="10"/>
    <cellStyle name="Normal_Sheet5" xfId="11"/>
  </cellStyles>
  <dxfs count="0"/>
  <tableStyles count="0" defaultTableStyle="TableStyleMedium9" defaultPivotStyle="PivotStyleLight16"/>
  <colors>
    <mruColors>
      <color rgb="FF000000"/>
      <color rgb="FFFF3300"/>
      <color rgb="FFFF0000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614680</xdr:colOff>
      <xdr:row>2</xdr:row>
      <xdr:rowOff>26670</xdr:rowOff>
    </xdr:from>
    <xdr:to>
      <xdr:col>5</xdr:col>
      <xdr:colOff>62230</xdr:colOff>
      <xdr:row>2</xdr:row>
      <xdr:rowOff>26670</xdr:rowOff>
    </xdr:to>
    <xdr:cxnSp macro="">
      <xdr:nvCxnSpPr>
        <xdr:cNvPr id="2" name="Straight Connector 1"/>
        <xdr:cNvCxnSpPr/>
      </xdr:nvCxnSpPr>
      <xdr:spPr>
        <a:xfrm>
          <a:off x="986155" y="502920"/>
          <a:ext cx="1952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688731</xdr:colOff>
      <xdr:row>1</xdr:row>
      <xdr:rowOff>234462</xdr:rowOff>
    </xdr:from>
    <xdr:to>
      <xdr:col>6</xdr:col>
      <xdr:colOff>95250</xdr:colOff>
      <xdr:row>1</xdr:row>
      <xdr:rowOff>234462</xdr:rowOff>
    </xdr:to>
    <xdr:cxnSp macro="">
      <xdr:nvCxnSpPr>
        <xdr:cNvPr id="2" name="Straight Connector 1"/>
        <xdr:cNvCxnSpPr/>
      </xdr:nvCxnSpPr>
      <xdr:spPr>
        <a:xfrm>
          <a:off x="1002665" y="472440"/>
          <a:ext cx="289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workbookViewId="0">
      <selection activeCell="H1" sqref="H1"/>
    </sheetView>
  </sheetViews>
  <sheetFormatPr defaultColWidth="9" defaultRowHeight="15.75" x14ac:dyDescent="0.25"/>
  <cols>
    <col min="1" max="1" width="4.75" customWidth="1"/>
    <col min="2" max="2" width="41.875" customWidth="1"/>
    <col min="3" max="3" width="9.125" style="329" customWidth="1"/>
    <col min="4" max="4" width="12.25" style="330" customWidth="1"/>
    <col min="5" max="5" width="9" style="329"/>
    <col min="6" max="6" width="12.875" customWidth="1"/>
  </cols>
  <sheetData>
    <row r="1" spans="1:7" ht="67.5" customHeight="1" x14ac:dyDescent="0.25">
      <c r="A1" s="355" t="s">
        <v>0</v>
      </c>
      <c r="B1" s="355"/>
      <c r="C1" s="355"/>
      <c r="D1" s="355"/>
      <c r="E1" s="355"/>
      <c r="F1" s="355"/>
    </row>
    <row r="2" spans="1:7" ht="21.75" customHeight="1" x14ac:dyDescent="0.25">
      <c r="A2" s="356" t="s">
        <v>1</v>
      </c>
      <c r="B2" s="356"/>
      <c r="C2" s="356"/>
      <c r="D2" s="356"/>
      <c r="E2" s="356"/>
      <c r="F2" s="356"/>
    </row>
    <row r="3" spans="1:7" ht="6.75" customHeight="1" x14ac:dyDescent="0.25">
      <c r="A3" s="331"/>
      <c r="B3" s="331"/>
      <c r="C3" s="332"/>
      <c r="D3" s="333"/>
    </row>
    <row r="4" spans="1:7" ht="47.25" customHeight="1" x14ac:dyDescent="0.25">
      <c r="A4" s="359" t="s">
        <v>2</v>
      </c>
      <c r="B4" s="359" t="s">
        <v>3</v>
      </c>
      <c r="C4" s="357" t="s">
        <v>4</v>
      </c>
      <c r="D4" s="358"/>
      <c r="E4" s="334" t="s">
        <v>5</v>
      </c>
      <c r="F4" s="359" t="s">
        <v>6</v>
      </c>
    </row>
    <row r="5" spans="1:7" ht="40.5" customHeight="1" x14ac:dyDescent="0.25">
      <c r="A5" s="360"/>
      <c r="B5" s="360"/>
      <c r="C5" s="335" t="s">
        <v>7</v>
      </c>
      <c r="D5" s="335" t="s">
        <v>8</v>
      </c>
      <c r="E5" s="335" t="s">
        <v>9</v>
      </c>
      <c r="F5" s="360"/>
    </row>
    <row r="6" spans="1:7" ht="20.25" customHeight="1" x14ac:dyDescent="0.25">
      <c r="A6" s="336" t="s">
        <v>10</v>
      </c>
      <c r="B6" s="336" t="s">
        <v>11</v>
      </c>
      <c r="C6" s="336" t="s">
        <v>12</v>
      </c>
      <c r="D6" s="336" t="s">
        <v>13</v>
      </c>
      <c r="E6" s="336" t="s">
        <v>14</v>
      </c>
      <c r="F6" s="336" t="s">
        <v>15</v>
      </c>
    </row>
    <row r="7" spans="1:7" ht="20.25" customHeight="1" x14ac:dyDescent="0.25">
      <c r="A7" s="337"/>
      <c r="B7" s="337" t="s">
        <v>16</v>
      </c>
      <c r="C7" s="338"/>
      <c r="D7" s="337"/>
      <c r="E7" s="338"/>
      <c r="F7" s="339">
        <f>F8+F18</f>
        <v>467615000</v>
      </c>
      <c r="G7" s="340">
        <f>471000000-F7</f>
        <v>3385000</v>
      </c>
    </row>
    <row r="8" spans="1:7" ht="38.25" customHeight="1" x14ac:dyDescent="0.25">
      <c r="A8" s="341" t="s">
        <v>17</v>
      </c>
      <c r="B8" s="342" t="s">
        <v>18</v>
      </c>
      <c r="C8" s="343"/>
      <c r="D8" s="341"/>
      <c r="E8" s="343"/>
      <c r="F8" s="344">
        <f>SUM(F9:F17)</f>
        <v>246750000</v>
      </c>
    </row>
    <row r="9" spans="1:7" ht="20.100000000000001" customHeight="1" x14ac:dyDescent="0.25">
      <c r="A9" s="353" t="s">
        <v>19</v>
      </c>
      <c r="B9" s="346" t="s">
        <v>20</v>
      </c>
      <c r="C9" s="347">
        <v>2000</v>
      </c>
      <c r="D9" s="345" t="s">
        <v>21</v>
      </c>
      <c r="E9" s="348">
        <f>35000*30%</f>
        <v>10500</v>
      </c>
      <c r="F9" s="349">
        <f>C9*E9</f>
        <v>21000000</v>
      </c>
    </row>
    <row r="10" spans="1:7" ht="20.100000000000001" customHeight="1" x14ac:dyDescent="0.25">
      <c r="A10" s="353" t="s">
        <v>19</v>
      </c>
      <c r="B10" s="350" t="s">
        <v>22</v>
      </c>
      <c r="C10" s="347">
        <v>2000</v>
      </c>
      <c r="D10" s="345" t="s">
        <v>21</v>
      </c>
      <c r="E10" s="348">
        <f>100000*30%</f>
        <v>30000</v>
      </c>
      <c r="F10" s="349">
        <f>C10*E10</f>
        <v>60000000</v>
      </c>
    </row>
    <row r="11" spans="1:7" ht="20.100000000000001" customHeight="1" x14ac:dyDescent="0.25">
      <c r="A11" s="353" t="s">
        <v>19</v>
      </c>
      <c r="B11" s="350" t="s">
        <v>23</v>
      </c>
      <c r="C11" s="347">
        <v>2000</v>
      </c>
      <c r="D11" s="345" t="s">
        <v>21</v>
      </c>
      <c r="E11" s="348">
        <f>60000*30%</f>
        <v>18000</v>
      </c>
      <c r="F11" s="349">
        <f>C11*E11</f>
        <v>36000000</v>
      </c>
    </row>
    <row r="12" spans="1:7" ht="20.100000000000001" customHeight="1" x14ac:dyDescent="0.25">
      <c r="A12" s="353" t="s">
        <v>19</v>
      </c>
      <c r="B12" s="346" t="s">
        <v>24</v>
      </c>
      <c r="C12" s="347">
        <v>2000</v>
      </c>
      <c r="D12" s="345" t="s">
        <v>21</v>
      </c>
      <c r="E12" s="348">
        <v>15000</v>
      </c>
      <c r="F12" s="349">
        <f>C12*E12</f>
        <v>30000000</v>
      </c>
    </row>
    <row r="13" spans="1:7" ht="20.100000000000001" customHeight="1" x14ac:dyDescent="0.25">
      <c r="A13" s="353" t="s">
        <v>19</v>
      </c>
      <c r="B13" s="346" t="s">
        <v>25</v>
      </c>
      <c r="C13" s="347">
        <v>2000</v>
      </c>
      <c r="D13" s="345" t="s">
        <v>21</v>
      </c>
      <c r="E13" s="348">
        <v>45000</v>
      </c>
      <c r="F13" s="349">
        <f>C13*E13</f>
        <v>90000000</v>
      </c>
    </row>
    <row r="14" spans="1:7" ht="20.100000000000001" customHeight="1" x14ac:dyDescent="0.25">
      <c r="A14" s="353" t="s">
        <v>19</v>
      </c>
      <c r="B14" s="346" t="s">
        <v>26</v>
      </c>
      <c r="C14" s="351"/>
      <c r="D14" s="352"/>
      <c r="E14" s="351"/>
      <c r="F14" s="349"/>
    </row>
    <row r="15" spans="1:7" ht="20.100000000000001" customHeight="1" x14ac:dyDescent="0.25">
      <c r="A15" s="353" t="s">
        <v>27</v>
      </c>
      <c r="B15" s="346" t="s">
        <v>28</v>
      </c>
      <c r="C15" s="351">
        <v>10</v>
      </c>
      <c r="D15" s="352" t="s">
        <v>29</v>
      </c>
      <c r="E15" s="348">
        <v>200000</v>
      </c>
      <c r="F15" s="349">
        <f t="shared" ref="F15:F17" si="0">C15*E15</f>
        <v>2000000</v>
      </c>
      <c r="G15" t="s">
        <v>30</v>
      </c>
    </row>
    <row r="16" spans="1:7" ht="20.100000000000001" customHeight="1" x14ac:dyDescent="0.25">
      <c r="A16" s="353" t="s">
        <v>27</v>
      </c>
      <c r="B16" s="346" t="s">
        <v>31</v>
      </c>
      <c r="C16" s="351">
        <v>5</v>
      </c>
      <c r="D16" s="352" t="s">
        <v>29</v>
      </c>
      <c r="E16" s="348">
        <v>350000</v>
      </c>
      <c r="F16" s="349">
        <f t="shared" si="0"/>
        <v>1750000</v>
      </c>
      <c r="G16" t="s">
        <v>30</v>
      </c>
    </row>
    <row r="17" spans="1:7" ht="20.100000000000001" customHeight="1" x14ac:dyDescent="0.25">
      <c r="A17" s="353" t="s">
        <v>27</v>
      </c>
      <c r="B17" s="346" t="s">
        <v>32</v>
      </c>
      <c r="C17" s="351">
        <f>(130*4*2)+(80*2)</f>
        <v>1200</v>
      </c>
      <c r="D17" s="352" t="s">
        <v>33</v>
      </c>
      <c r="E17" s="348">
        <v>5000</v>
      </c>
      <c r="F17" s="349">
        <f t="shared" si="0"/>
        <v>6000000</v>
      </c>
      <c r="G17" t="s">
        <v>30</v>
      </c>
    </row>
    <row r="18" spans="1:7" ht="38.25" customHeight="1" x14ac:dyDescent="0.25">
      <c r="A18" s="341" t="s">
        <v>34</v>
      </c>
      <c r="B18" s="342" t="s">
        <v>35</v>
      </c>
      <c r="C18" s="343"/>
      <c r="D18" s="341"/>
      <c r="E18" s="343"/>
      <c r="F18" s="344">
        <f>SUM(F19:F27)</f>
        <v>220865000</v>
      </c>
    </row>
    <row r="19" spans="1:7" ht="20.100000000000001" customHeight="1" x14ac:dyDescent="0.25">
      <c r="A19" s="353" t="s">
        <v>19</v>
      </c>
      <c r="B19" s="346" t="s">
        <v>20</v>
      </c>
      <c r="C19" s="347">
        <v>1790</v>
      </c>
      <c r="D19" s="345" t="s">
        <v>21</v>
      </c>
      <c r="E19" s="348">
        <f>35000*30%</f>
        <v>10500</v>
      </c>
      <c r="F19" s="349">
        <f>C19*E19</f>
        <v>18795000</v>
      </c>
    </row>
    <row r="20" spans="1:7" ht="20.100000000000001" customHeight="1" x14ac:dyDescent="0.25">
      <c r="A20" s="353" t="s">
        <v>19</v>
      </c>
      <c r="B20" s="350" t="s">
        <v>22</v>
      </c>
      <c r="C20" s="347">
        <v>1790</v>
      </c>
      <c r="D20" s="345" t="s">
        <v>21</v>
      </c>
      <c r="E20" s="348">
        <f>100000*30%</f>
        <v>30000</v>
      </c>
      <c r="F20" s="349">
        <f>C20*E20</f>
        <v>53700000</v>
      </c>
    </row>
    <row r="21" spans="1:7" ht="20.100000000000001" customHeight="1" x14ac:dyDescent="0.25">
      <c r="A21" s="353" t="s">
        <v>19</v>
      </c>
      <c r="B21" s="350" t="s">
        <v>23</v>
      </c>
      <c r="C21" s="347">
        <v>1790</v>
      </c>
      <c r="D21" s="345" t="s">
        <v>21</v>
      </c>
      <c r="E21" s="348">
        <f>60000*30%</f>
        <v>18000</v>
      </c>
      <c r="F21" s="349">
        <f>C21*E21</f>
        <v>32220000</v>
      </c>
    </row>
    <row r="22" spans="1:7" ht="20.100000000000001" customHeight="1" x14ac:dyDescent="0.25">
      <c r="A22" s="353" t="s">
        <v>19</v>
      </c>
      <c r="B22" s="346" t="s">
        <v>24</v>
      </c>
      <c r="C22" s="347">
        <v>1790</v>
      </c>
      <c r="D22" s="345" t="s">
        <v>21</v>
      </c>
      <c r="E22" s="348">
        <v>15000</v>
      </c>
      <c r="F22" s="349">
        <f>C22*E22</f>
        <v>26850000</v>
      </c>
    </row>
    <row r="23" spans="1:7" ht="20.100000000000001" customHeight="1" x14ac:dyDescent="0.25">
      <c r="A23" s="353" t="s">
        <v>19</v>
      </c>
      <c r="B23" s="346" t="s">
        <v>25</v>
      </c>
      <c r="C23" s="347">
        <v>1790</v>
      </c>
      <c r="D23" s="345" t="s">
        <v>21</v>
      </c>
      <c r="E23" s="348">
        <v>45000</v>
      </c>
      <c r="F23" s="349">
        <f>C23*E23</f>
        <v>80550000</v>
      </c>
    </row>
    <row r="24" spans="1:7" ht="20.100000000000001" customHeight="1" x14ac:dyDescent="0.25">
      <c r="A24" s="353" t="s">
        <v>19</v>
      </c>
      <c r="B24" s="346" t="s">
        <v>26</v>
      </c>
      <c r="C24" s="351"/>
      <c r="D24" s="352"/>
      <c r="E24" s="351"/>
      <c r="F24" s="349"/>
    </row>
    <row r="25" spans="1:7" ht="20.100000000000001" customHeight="1" x14ac:dyDescent="0.25">
      <c r="A25" s="353" t="s">
        <v>27</v>
      </c>
      <c r="B25" s="346" t="s">
        <v>28</v>
      </c>
      <c r="C25" s="351">
        <v>10</v>
      </c>
      <c r="D25" s="352" t="s">
        <v>29</v>
      </c>
      <c r="E25" s="348">
        <v>200000</v>
      </c>
      <c r="F25" s="349">
        <f t="shared" ref="F25:F27" si="1">C25*E25</f>
        <v>2000000</v>
      </c>
      <c r="G25" t="s">
        <v>30</v>
      </c>
    </row>
    <row r="26" spans="1:7" ht="20.100000000000001" customHeight="1" x14ac:dyDescent="0.25">
      <c r="A26" s="353" t="s">
        <v>27</v>
      </c>
      <c r="B26" s="346" t="s">
        <v>31</v>
      </c>
      <c r="C26" s="351">
        <v>5</v>
      </c>
      <c r="D26" s="352" t="s">
        <v>29</v>
      </c>
      <c r="E26" s="348">
        <v>350000</v>
      </c>
      <c r="F26" s="349">
        <f t="shared" si="1"/>
        <v>1750000</v>
      </c>
      <c r="G26" t="s">
        <v>30</v>
      </c>
    </row>
    <row r="27" spans="1:7" ht="20.100000000000001" customHeight="1" x14ac:dyDescent="0.25">
      <c r="A27" s="353" t="s">
        <v>27</v>
      </c>
      <c r="B27" s="346" t="s">
        <v>36</v>
      </c>
      <c r="C27" s="351">
        <f>(105*4*2)+(80*2)</f>
        <v>1000</v>
      </c>
      <c r="D27" s="352" t="s">
        <v>37</v>
      </c>
      <c r="E27" s="348">
        <v>5000</v>
      </c>
      <c r="F27" s="349">
        <f t="shared" si="1"/>
        <v>5000000</v>
      </c>
      <c r="G27" t="s">
        <v>30</v>
      </c>
    </row>
  </sheetData>
  <mergeCells count="6">
    <mergeCell ref="A1:F1"/>
    <mergeCell ref="A2:F2"/>
    <mergeCell ref="C4:D4"/>
    <mergeCell ref="A4:A5"/>
    <mergeCell ref="B4:B5"/>
    <mergeCell ref="F4:F5"/>
  </mergeCells>
  <pageMargins left="0.39370078740157499" right="0.196850393700787" top="0.78740157480314998" bottom="0.78740157480314998" header="0.39370078740157499" footer="0.31496062992126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tabSelected="1" workbookViewId="0">
      <pane ySplit="4" topLeftCell="A5" activePane="bottomLeft" state="frozen"/>
      <selection pane="bottomLeft" activeCell="Q2" sqref="Q2"/>
    </sheetView>
  </sheetViews>
  <sheetFormatPr defaultColWidth="9" defaultRowHeight="15.75" x14ac:dyDescent="0.25"/>
  <cols>
    <col min="1" max="1" width="4.875" style="1" customWidth="1"/>
    <col min="2" max="2" width="9.5" style="1" customWidth="1"/>
    <col min="3" max="3" width="5.375" style="1" customWidth="1"/>
    <col min="4" max="8" width="9" style="1"/>
    <col min="9" max="9" width="8.25" style="1" customWidth="1"/>
    <col min="10" max="10" width="7.625" style="1" customWidth="1"/>
    <col min="11" max="11" width="6.625" style="1" customWidth="1"/>
    <col min="12" max="12" width="20" style="1" customWidth="1"/>
    <col min="13" max="13" width="10.375" style="1" customWidth="1"/>
    <col min="14" max="14" width="10.875" style="192" customWidth="1"/>
    <col min="15" max="16384" width="9" style="1"/>
  </cols>
  <sheetData>
    <row r="1" spans="1:15" ht="18.75" x14ac:dyDescent="0.3">
      <c r="A1" s="361" t="s">
        <v>38</v>
      </c>
      <c r="B1" s="361"/>
      <c r="C1" s="361"/>
      <c r="D1" s="361"/>
      <c r="E1" s="361"/>
      <c r="F1" s="361"/>
      <c r="G1" s="361"/>
      <c r="H1" s="361"/>
      <c r="I1" s="362" t="s">
        <v>214</v>
      </c>
      <c r="J1" s="362"/>
      <c r="K1" s="362"/>
      <c r="L1" s="362"/>
      <c r="M1" s="362"/>
      <c r="N1" s="478"/>
    </row>
    <row r="2" spans="1:15" ht="18.75" x14ac:dyDescent="0.3">
      <c r="A2" s="363" t="s">
        <v>39</v>
      </c>
      <c r="B2" s="363"/>
      <c r="C2" s="363"/>
      <c r="D2" s="363"/>
      <c r="E2" s="363"/>
      <c r="F2" s="363"/>
      <c r="G2" s="363"/>
      <c r="H2" s="363"/>
      <c r="I2" s="364" t="s">
        <v>40</v>
      </c>
      <c r="J2" s="364"/>
      <c r="K2" s="364"/>
      <c r="L2" s="364"/>
      <c r="M2" s="364"/>
      <c r="N2" s="479"/>
    </row>
    <row r="3" spans="1:15" ht="18.75" x14ac:dyDescent="0.3">
      <c r="A3" s="4"/>
      <c r="B3" s="5"/>
      <c r="C3" s="8"/>
      <c r="D3" s="8"/>
      <c r="E3" s="8"/>
      <c r="F3" s="8"/>
      <c r="G3" s="8"/>
      <c r="H3" s="8"/>
      <c r="I3" s="364" t="s">
        <v>215</v>
      </c>
      <c r="J3" s="364"/>
      <c r="K3" s="364"/>
      <c r="L3" s="364"/>
      <c r="M3" s="364"/>
      <c r="N3" s="479"/>
    </row>
    <row r="4" spans="1:15" x14ac:dyDescent="0.25">
      <c r="A4" s="193" t="s">
        <v>2</v>
      </c>
      <c r="B4" s="194" t="s">
        <v>41</v>
      </c>
      <c r="C4" s="194" t="s">
        <v>42</v>
      </c>
      <c r="D4" s="195" t="s">
        <v>43</v>
      </c>
      <c r="E4" s="196" t="s">
        <v>44</v>
      </c>
      <c r="F4" s="196" t="s">
        <v>45</v>
      </c>
      <c r="G4" s="196" t="s">
        <v>46</v>
      </c>
      <c r="H4" s="196" t="s">
        <v>47</v>
      </c>
      <c r="I4" s="196" t="s">
        <v>48</v>
      </c>
      <c r="J4" s="197" t="s">
        <v>49</v>
      </c>
      <c r="K4" s="198" t="s">
        <v>50</v>
      </c>
      <c r="L4" s="196" t="s">
        <v>51</v>
      </c>
      <c r="M4" s="196" t="s">
        <v>52</v>
      </c>
      <c r="N4" s="199" t="s">
        <v>53</v>
      </c>
    </row>
    <row r="5" spans="1:15" s="3" customFormat="1" x14ac:dyDescent="0.25">
      <c r="A5" s="375">
        <v>4</v>
      </c>
      <c r="B5" s="386" t="s">
        <v>146</v>
      </c>
      <c r="C5" s="450" t="s">
        <v>54</v>
      </c>
      <c r="D5" s="200"/>
      <c r="E5" s="200" t="s">
        <v>64</v>
      </c>
      <c r="F5" s="200" t="s">
        <v>108</v>
      </c>
      <c r="G5" s="200" t="s">
        <v>108</v>
      </c>
      <c r="H5" s="200" t="s">
        <v>108</v>
      </c>
      <c r="I5" s="201" t="s">
        <v>75</v>
      </c>
      <c r="J5" s="201"/>
      <c r="K5" s="202" t="s">
        <v>111</v>
      </c>
      <c r="L5" s="203" t="s">
        <v>65</v>
      </c>
      <c r="M5" s="488" t="s">
        <v>61</v>
      </c>
      <c r="N5" s="465" t="s">
        <v>62</v>
      </c>
      <c r="O5" s="1"/>
    </row>
    <row r="6" spans="1:15" s="3" customFormat="1" x14ac:dyDescent="0.25">
      <c r="A6" s="375"/>
      <c r="B6" s="386"/>
      <c r="C6" s="401"/>
      <c r="D6" s="150"/>
      <c r="E6" s="150">
        <v>5</v>
      </c>
      <c r="F6" s="150">
        <v>5</v>
      </c>
      <c r="G6" s="150">
        <v>5</v>
      </c>
      <c r="H6" s="150">
        <v>5</v>
      </c>
      <c r="I6" s="205" t="s">
        <v>64</v>
      </c>
      <c r="J6" s="150"/>
      <c r="K6" s="105" t="s">
        <v>114</v>
      </c>
      <c r="L6" s="206" t="s">
        <v>109</v>
      </c>
      <c r="M6" s="451"/>
      <c r="N6" s="465"/>
      <c r="O6" s="1"/>
    </row>
    <row r="7" spans="1:15" s="3" customFormat="1" x14ac:dyDescent="0.25">
      <c r="A7" s="375"/>
      <c r="B7" s="386"/>
      <c r="C7" s="401"/>
      <c r="D7" s="150"/>
      <c r="E7" s="150"/>
      <c r="F7" s="150"/>
      <c r="G7" s="150"/>
      <c r="H7" s="150"/>
      <c r="I7" s="207"/>
      <c r="J7" s="150"/>
      <c r="K7" s="105"/>
      <c r="L7" s="208" t="s">
        <v>216</v>
      </c>
      <c r="M7" s="209" t="s">
        <v>110</v>
      </c>
      <c r="N7" s="465"/>
      <c r="O7" s="1"/>
    </row>
    <row r="8" spans="1:15" s="3" customFormat="1" x14ac:dyDescent="0.25">
      <c r="A8" s="375"/>
      <c r="B8" s="386"/>
      <c r="C8" s="402"/>
      <c r="D8" s="210"/>
      <c r="E8" s="25"/>
      <c r="F8" s="25"/>
      <c r="G8" s="25"/>
      <c r="H8" s="25" t="s">
        <v>58</v>
      </c>
      <c r="I8" s="25"/>
      <c r="J8" s="211"/>
      <c r="K8" s="63"/>
      <c r="L8" s="212" t="s">
        <v>59</v>
      </c>
      <c r="M8" s="212" t="s">
        <v>56</v>
      </c>
      <c r="N8" s="213"/>
      <c r="O8" s="1"/>
    </row>
    <row r="9" spans="1:15" s="3" customFormat="1" x14ac:dyDescent="0.25">
      <c r="A9" s="375"/>
      <c r="B9" s="386"/>
      <c r="C9" s="403" t="s">
        <v>60</v>
      </c>
      <c r="D9" s="49" t="s">
        <v>147</v>
      </c>
      <c r="E9" s="49" t="s">
        <v>147</v>
      </c>
      <c r="F9" s="49" t="s">
        <v>147</v>
      </c>
      <c r="G9" s="49" t="s">
        <v>147</v>
      </c>
      <c r="H9" s="49" t="s">
        <v>147</v>
      </c>
      <c r="I9" s="49" t="s">
        <v>147</v>
      </c>
      <c r="J9" s="49"/>
      <c r="K9" s="134"/>
      <c r="L9" s="214"/>
      <c r="M9" s="122"/>
      <c r="N9" s="215" t="s">
        <v>148</v>
      </c>
      <c r="O9" s="1"/>
    </row>
    <row r="10" spans="1:15" s="3" customFormat="1" x14ac:dyDescent="0.25">
      <c r="A10" s="375"/>
      <c r="B10" s="386"/>
      <c r="C10" s="401"/>
      <c r="D10" s="157"/>
      <c r="E10" s="157"/>
      <c r="F10" s="157"/>
      <c r="G10" s="157"/>
      <c r="H10" s="205"/>
      <c r="I10" s="157"/>
      <c r="J10" s="157"/>
      <c r="K10" s="82"/>
      <c r="L10" s="208"/>
      <c r="M10" s="209"/>
      <c r="N10" s="216"/>
      <c r="O10" s="1"/>
    </row>
    <row r="11" spans="1:15" s="3" customFormat="1" x14ac:dyDescent="0.25">
      <c r="A11" s="376"/>
      <c r="B11" s="387"/>
      <c r="C11" s="401"/>
      <c r="D11" s="51"/>
      <c r="E11" s="51"/>
      <c r="F11" s="51"/>
      <c r="G11" s="51"/>
      <c r="H11" s="51"/>
      <c r="I11" s="217"/>
      <c r="J11" s="217"/>
      <c r="K11" s="70"/>
      <c r="L11" s="218"/>
      <c r="M11" s="218"/>
      <c r="N11" s="219"/>
      <c r="O11" s="1"/>
    </row>
    <row r="12" spans="1:15" s="3" customFormat="1" x14ac:dyDescent="0.25">
      <c r="A12" s="375">
        <v>5</v>
      </c>
      <c r="B12" s="386" t="s">
        <v>149</v>
      </c>
      <c r="C12" s="404" t="s">
        <v>54</v>
      </c>
      <c r="D12" s="220" t="s">
        <v>147</v>
      </c>
      <c r="E12" s="220" t="s">
        <v>147</v>
      </c>
      <c r="F12" s="220" t="s">
        <v>147</v>
      </c>
      <c r="G12" s="220" t="s">
        <v>147</v>
      </c>
      <c r="H12" s="220" t="s">
        <v>147</v>
      </c>
      <c r="I12" s="220" t="s">
        <v>147</v>
      </c>
      <c r="J12" s="220"/>
      <c r="K12" s="105"/>
      <c r="L12" s="206"/>
      <c r="M12" s="221"/>
      <c r="N12" s="465" t="s">
        <v>148</v>
      </c>
      <c r="O12" s="1"/>
    </row>
    <row r="13" spans="1:15" s="3" customFormat="1" x14ac:dyDescent="0.25">
      <c r="A13" s="375"/>
      <c r="B13" s="386"/>
      <c r="C13" s="400"/>
      <c r="D13" s="222"/>
      <c r="E13" s="222"/>
      <c r="F13" s="222"/>
      <c r="G13" s="222"/>
      <c r="H13" s="222"/>
      <c r="I13" s="223"/>
      <c r="J13" s="224"/>
      <c r="K13" s="105"/>
      <c r="L13" s="225"/>
      <c r="M13" s="226"/>
      <c r="N13" s="466"/>
      <c r="O13" s="1"/>
    </row>
    <row r="14" spans="1:15" s="3" customFormat="1" x14ac:dyDescent="0.25">
      <c r="A14" s="375"/>
      <c r="B14" s="386"/>
      <c r="C14" s="402"/>
      <c r="D14" s="25"/>
      <c r="E14" s="210"/>
      <c r="F14" s="25"/>
      <c r="G14" s="25"/>
      <c r="H14" s="25"/>
      <c r="I14" s="210"/>
      <c r="J14" s="211"/>
      <c r="K14" s="63"/>
      <c r="L14" s="129"/>
      <c r="M14" s="129"/>
      <c r="N14" s="227"/>
      <c r="O14" s="1"/>
    </row>
    <row r="15" spans="1:15" s="3" customFormat="1" x14ac:dyDescent="0.25">
      <c r="A15" s="375"/>
      <c r="B15" s="386"/>
      <c r="C15" s="403" t="s">
        <v>60</v>
      </c>
      <c r="D15" s="220"/>
      <c r="E15" s="220" t="s">
        <v>113</v>
      </c>
      <c r="F15" s="220" t="s">
        <v>113</v>
      </c>
      <c r="G15" s="220"/>
      <c r="H15" s="220" t="s">
        <v>113</v>
      </c>
      <c r="I15" s="228"/>
      <c r="J15" s="220"/>
      <c r="K15" s="105" t="s">
        <v>114</v>
      </c>
      <c r="L15" s="206" t="s">
        <v>115</v>
      </c>
      <c r="M15" s="221" t="s">
        <v>69</v>
      </c>
      <c r="N15" s="465" t="s">
        <v>70</v>
      </c>
      <c r="O15" s="1"/>
    </row>
    <row r="16" spans="1:15" s="3" customFormat="1" x14ac:dyDescent="0.25">
      <c r="A16" s="375"/>
      <c r="B16" s="386"/>
      <c r="C16" s="401"/>
      <c r="D16" s="222"/>
      <c r="E16" s="222">
        <v>5</v>
      </c>
      <c r="F16" s="222">
        <v>5</v>
      </c>
      <c r="G16" s="222"/>
      <c r="H16" s="222">
        <v>5</v>
      </c>
      <c r="I16" s="223"/>
      <c r="J16" s="224"/>
      <c r="K16" s="105"/>
      <c r="L16" s="225"/>
      <c r="M16" s="226"/>
      <c r="N16" s="466"/>
      <c r="O16" s="1"/>
    </row>
    <row r="17" spans="1:15" s="3" customFormat="1" x14ac:dyDescent="0.25">
      <c r="A17" s="375"/>
      <c r="B17" s="386"/>
      <c r="C17" s="401"/>
      <c r="D17" s="150"/>
      <c r="E17" s="207"/>
      <c r="F17" s="150"/>
      <c r="G17" s="150"/>
      <c r="H17" s="150"/>
      <c r="I17" s="207"/>
      <c r="J17" s="207"/>
      <c r="K17" s="105"/>
      <c r="L17" s="225"/>
      <c r="M17" s="225"/>
      <c r="N17" s="229"/>
      <c r="O17" s="1"/>
    </row>
    <row r="18" spans="1:15" s="3" customFormat="1" x14ac:dyDescent="0.25">
      <c r="A18" s="375"/>
      <c r="B18" s="386"/>
      <c r="C18" s="401"/>
      <c r="D18" s="25"/>
      <c r="E18" s="210"/>
      <c r="F18" s="25"/>
      <c r="G18" s="25"/>
      <c r="H18" s="25" t="s">
        <v>58</v>
      </c>
      <c r="I18" s="210"/>
      <c r="J18" s="211"/>
      <c r="K18" s="63"/>
      <c r="L18" s="129" t="s">
        <v>59</v>
      </c>
      <c r="M18" s="129" t="s">
        <v>61</v>
      </c>
      <c r="N18" s="227"/>
      <c r="O18" s="1"/>
    </row>
    <row r="19" spans="1:15" s="3" customFormat="1" x14ac:dyDescent="0.25">
      <c r="A19" s="377">
        <v>6</v>
      </c>
      <c r="B19" s="388" t="s">
        <v>63</v>
      </c>
      <c r="C19" s="405" t="s">
        <v>54</v>
      </c>
      <c r="D19" s="200" t="s">
        <v>197</v>
      </c>
      <c r="E19" s="200" t="s">
        <v>197</v>
      </c>
      <c r="F19" s="200" t="s">
        <v>197</v>
      </c>
      <c r="G19" s="200" t="s">
        <v>197</v>
      </c>
      <c r="H19" s="200" t="s">
        <v>197</v>
      </c>
      <c r="I19" s="201"/>
      <c r="J19" s="17"/>
      <c r="K19" s="91" t="s">
        <v>83</v>
      </c>
      <c r="L19" s="92" t="s">
        <v>198</v>
      </c>
      <c r="M19" s="118" t="s">
        <v>66</v>
      </c>
      <c r="N19" s="467" t="s">
        <v>57</v>
      </c>
      <c r="O19" s="1"/>
    </row>
    <row r="20" spans="1:15" s="3" customFormat="1" x14ac:dyDescent="0.25">
      <c r="A20" s="378"/>
      <c r="B20" s="389"/>
      <c r="C20" s="406"/>
      <c r="D20" s="220">
        <v>5</v>
      </c>
      <c r="E20" s="220">
        <v>5</v>
      </c>
      <c r="F20" s="220">
        <v>5</v>
      </c>
      <c r="G20" s="220">
        <v>5</v>
      </c>
      <c r="H20" s="220">
        <v>5</v>
      </c>
      <c r="I20" s="223"/>
      <c r="J20" s="20"/>
      <c r="K20" s="60"/>
      <c r="L20" s="230"/>
      <c r="M20" s="231"/>
      <c r="N20" s="423"/>
      <c r="O20" s="1"/>
    </row>
    <row r="21" spans="1:15" s="3" customFormat="1" x14ac:dyDescent="0.25">
      <c r="A21" s="378"/>
      <c r="B21" s="389"/>
      <c r="C21" s="406"/>
      <c r="D21" s="157"/>
      <c r="E21" s="157"/>
      <c r="F21" s="157"/>
      <c r="G21" s="157"/>
      <c r="H21" s="157"/>
      <c r="I21" s="205"/>
      <c r="J21" s="157"/>
      <c r="K21" s="82"/>
      <c r="L21" s="232"/>
      <c r="M21" s="233"/>
      <c r="N21" s="423"/>
      <c r="O21" s="1"/>
    </row>
    <row r="22" spans="1:15" s="3" customFormat="1" x14ac:dyDescent="0.25">
      <c r="A22" s="379"/>
      <c r="B22" s="390"/>
      <c r="C22" s="407"/>
      <c r="D22" s="25"/>
      <c r="E22" s="25"/>
      <c r="F22" s="25"/>
      <c r="G22" s="25" t="s">
        <v>58</v>
      </c>
      <c r="H22" s="25"/>
      <c r="I22" s="25"/>
      <c r="J22" s="211"/>
      <c r="K22" s="63"/>
      <c r="L22" s="129" t="s">
        <v>59</v>
      </c>
      <c r="M22" s="212" t="s">
        <v>68</v>
      </c>
      <c r="N22" s="234"/>
      <c r="O22" s="1"/>
    </row>
    <row r="23" spans="1:15" s="3" customFormat="1" x14ac:dyDescent="0.25">
      <c r="A23" s="379"/>
      <c r="B23" s="390"/>
      <c r="C23" s="407" t="s">
        <v>60</v>
      </c>
      <c r="D23" s="235" t="s">
        <v>147</v>
      </c>
      <c r="E23" s="235" t="s">
        <v>147</v>
      </c>
      <c r="F23" s="235" t="s">
        <v>147</v>
      </c>
      <c r="G23" s="235" t="s">
        <v>147</v>
      </c>
      <c r="H23" s="235" t="s">
        <v>147</v>
      </c>
      <c r="I23" s="235" t="s">
        <v>147</v>
      </c>
      <c r="J23" s="235"/>
      <c r="K23" s="108"/>
      <c r="L23" s="109"/>
      <c r="M23" s="109"/>
      <c r="N23" s="423" t="s">
        <v>138</v>
      </c>
      <c r="O23" s="1"/>
    </row>
    <row r="24" spans="1:15" s="3" customFormat="1" x14ac:dyDescent="0.25">
      <c r="A24" s="380"/>
      <c r="B24" s="391"/>
      <c r="C24" s="408"/>
      <c r="D24" s="157"/>
      <c r="E24" s="157"/>
      <c r="F24" s="157"/>
      <c r="G24" s="157"/>
      <c r="H24" s="157"/>
      <c r="I24" s="157"/>
      <c r="J24" s="157"/>
      <c r="K24" s="82"/>
      <c r="L24" s="102"/>
      <c r="M24" s="102"/>
      <c r="N24" s="423"/>
      <c r="O24" s="1"/>
    </row>
    <row r="25" spans="1:15" s="3" customFormat="1" x14ac:dyDescent="0.25">
      <c r="A25" s="381"/>
      <c r="B25" s="392"/>
      <c r="C25" s="409"/>
      <c r="D25" s="236"/>
      <c r="E25" s="236"/>
      <c r="F25" s="236"/>
      <c r="G25" s="236"/>
      <c r="H25" s="236"/>
      <c r="I25" s="236"/>
      <c r="J25" s="39"/>
      <c r="K25" s="237"/>
      <c r="L25" s="238"/>
      <c r="M25" s="238"/>
      <c r="N25" s="468"/>
      <c r="O25" s="1"/>
    </row>
    <row r="26" spans="1:15" s="3" customFormat="1" x14ac:dyDescent="0.25">
      <c r="A26" s="382">
        <v>7</v>
      </c>
      <c r="B26" s="393" t="s">
        <v>150</v>
      </c>
      <c r="C26" s="410" t="s">
        <v>54</v>
      </c>
      <c r="D26" s="17" t="s">
        <v>131</v>
      </c>
      <c r="E26" s="17" t="s">
        <v>131</v>
      </c>
      <c r="F26" s="17" t="s">
        <v>131</v>
      </c>
      <c r="G26" s="17" t="s">
        <v>131</v>
      </c>
      <c r="H26" s="17" t="s">
        <v>131</v>
      </c>
      <c r="I26" s="239"/>
      <c r="J26" s="240"/>
      <c r="K26" s="91" t="s">
        <v>83</v>
      </c>
      <c r="L26" s="92" t="s">
        <v>132</v>
      </c>
      <c r="M26" s="92" t="s">
        <v>133</v>
      </c>
      <c r="N26" s="241" t="s">
        <v>134</v>
      </c>
      <c r="O26" s="1"/>
    </row>
    <row r="27" spans="1:15" s="3" customFormat="1" x14ac:dyDescent="0.25">
      <c r="A27" s="383"/>
      <c r="B27" s="394"/>
      <c r="C27" s="401"/>
      <c r="D27" s="20">
        <v>5</v>
      </c>
      <c r="E27" s="20">
        <v>5</v>
      </c>
      <c r="F27" s="20">
        <v>5</v>
      </c>
      <c r="G27" s="20">
        <v>5</v>
      </c>
      <c r="H27" s="20">
        <v>5</v>
      </c>
      <c r="I27" s="36"/>
      <c r="J27" s="36"/>
      <c r="K27" s="60"/>
      <c r="L27" s="214"/>
      <c r="M27" s="242"/>
      <c r="N27" s="243"/>
      <c r="O27" s="1"/>
    </row>
    <row r="28" spans="1:15" s="3" customFormat="1" x14ac:dyDescent="0.25">
      <c r="A28" s="383"/>
      <c r="B28" s="394"/>
      <c r="C28" s="401"/>
      <c r="D28" s="20"/>
      <c r="E28" s="20"/>
      <c r="F28" s="20"/>
      <c r="G28" s="20"/>
      <c r="H28" s="20"/>
      <c r="I28" s="20"/>
      <c r="J28" s="244"/>
      <c r="K28" s="60"/>
      <c r="L28" s="214"/>
      <c r="M28" s="242"/>
      <c r="N28" s="243"/>
      <c r="O28" s="1"/>
    </row>
    <row r="29" spans="1:15" s="3" customFormat="1" x14ac:dyDescent="0.25">
      <c r="A29" s="383"/>
      <c r="B29" s="394"/>
      <c r="C29" s="411"/>
      <c r="D29" s="245"/>
      <c r="E29" s="245"/>
      <c r="F29" s="245"/>
      <c r="G29" s="245"/>
      <c r="H29" s="245"/>
      <c r="I29" s="245"/>
      <c r="J29" s="246"/>
      <c r="K29" s="245"/>
      <c r="L29" s="27"/>
      <c r="M29" s="212"/>
      <c r="N29" s="234"/>
      <c r="O29" s="1"/>
    </row>
    <row r="30" spans="1:15" s="3" customFormat="1" x14ac:dyDescent="0.25">
      <c r="A30" s="383"/>
      <c r="B30" s="394"/>
      <c r="C30" s="401" t="s">
        <v>60</v>
      </c>
      <c r="D30" s="49" t="s">
        <v>147</v>
      </c>
      <c r="E30" s="49" t="s">
        <v>147</v>
      </c>
      <c r="F30" s="49" t="s">
        <v>147</v>
      </c>
      <c r="G30" s="49" t="s">
        <v>147</v>
      </c>
      <c r="H30" s="49" t="s">
        <v>147</v>
      </c>
      <c r="I30" s="49" t="s">
        <v>147</v>
      </c>
      <c r="J30" s="31"/>
      <c r="K30" s="247"/>
      <c r="L30" s="214"/>
      <c r="M30" s="214"/>
      <c r="N30" s="248" t="s">
        <v>151</v>
      </c>
      <c r="O30" s="1"/>
    </row>
    <row r="31" spans="1:15" s="3" customFormat="1" x14ac:dyDescent="0.25">
      <c r="A31" s="383"/>
      <c r="B31" s="394"/>
      <c r="C31" s="401"/>
      <c r="D31" s="20"/>
      <c r="E31" s="20"/>
      <c r="F31" s="20"/>
      <c r="G31" s="20"/>
      <c r="H31" s="20"/>
      <c r="I31" s="20"/>
      <c r="J31" s="20"/>
      <c r="K31" s="60"/>
      <c r="L31" s="214"/>
      <c r="M31" s="242"/>
      <c r="N31" s="249"/>
      <c r="O31" s="1"/>
    </row>
    <row r="32" spans="1:15" s="3" customFormat="1" x14ac:dyDescent="0.25">
      <c r="A32" s="383"/>
      <c r="B32" s="394"/>
      <c r="C32" s="401"/>
      <c r="D32" s="126"/>
      <c r="E32" s="250"/>
      <c r="F32" s="126"/>
      <c r="G32" s="88"/>
      <c r="H32" s="88"/>
      <c r="I32" s="88"/>
      <c r="J32" s="88"/>
      <c r="K32" s="251"/>
      <c r="L32" s="41" t="s">
        <v>59</v>
      </c>
      <c r="M32" s="252" t="s">
        <v>71</v>
      </c>
      <c r="N32" s="253"/>
      <c r="O32" s="1"/>
    </row>
    <row r="33" spans="1:15" s="3" customFormat="1" x14ac:dyDescent="0.25">
      <c r="A33" s="382">
        <v>8</v>
      </c>
      <c r="B33" s="395" t="s">
        <v>72</v>
      </c>
      <c r="C33" s="410" t="s">
        <v>54</v>
      </c>
      <c r="D33" s="204"/>
      <c r="E33" s="204" t="s">
        <v>116</v>
      </c>
      <c r="F33" s="204" t="s">
        <v>116</v>
      </c>
      <c r="G33" s="204" t="s">
        <v>116</v>
      </c>
      <c r="H33" s="204" t="s">
        <v>116</v>
      </c>
      <c r="I33" s="240"/>
      <c r="J33" s="240"/>
      <c r="K33" s="17" t="s">
        <v>55</v>
      </c>
      <c r="L33" s="92" t="s">
        <v>117</v>
      </c>
      <c r="M33" s="254" t="s">
        <v>74</v>
      </c>
      <c r="N33" s="418" t="s">
        <v>73</v>
      </c>
      <c r="O33" s="1"/>
    </row>
    <row r="34" spans="1:15" s="3" customFormat="1" x14ac:dyDescent="0.25">
      <c r="A34" s="383"/>
      <c r="B34" s="386"/>
      <c r="C34" s="401"/>
      <c r="D34" s="20"/>
      <c r="E34" s="20">
        <v>5</v>
      </c>
      <c r="F34" s="20">
        <v>5</v>
      </c>
      <c r="G34" s="20">
        <v>5</v>
      </c>
      <c r="H34" s="20">
        <v>5</v>
      </c>
      <c r="I34" s="36"/>
      <c r="J34" s="36"/>
      <c r="K34" s="60"/>
      <c r="L34" s="230"/>
      <c r="M34" s="255"/>
      <c r="N34" s="419"/>
      <c r="O34" s="1"/>
    </row>
    <row r="35" spans="1:15" s="3" customFormat="1" x14ac:dyDescent="0.25">
      <c r="A35" s="383"/>
      <c r="B35" s="386"/>
      <c r="C35" s="401"/>
      <c r="D35" s="126"/>
      <c r="E35" s="126"/>
      <c r="F35" s="126"/>
      <c r="G35" s="126"/>
      <c r="H35" s="126"/>
      <c r="I35" s="126"/>
      <c r="J35" s="256"/>
      <c r="K35" s="45"/>
      <c r="L35" s="232"/>
      <c r="M35" s="257"/>
      <c r="N35" s="258"/>
      <c r="O35" s="1"/>
    </row>
    <row r="36" spans="1:15" s="3" customFormat="1" x14ac:dyDescent="0.25">
      <c r="A36" s="383"/>
      <c r="B36" s="386"/>
      <c r="C36" s="401"/>
      <c r="D36" s="25"/>
      <c r="E36" s="25"/>
      <c r="F36" s="25"/>
      <c r="G36" s="25"/>
      <c r="H36" s="25" t="s">
        <v>58</v>
      </c>
      <c r="I36" s="25"/>
      <c r="J36" s="25"/>
      <c r="K36" s="105"/>
      <c r="L36" s="259" t="s">
        <v>59</v>
      </c>
      <c r="M36" s="259" t="s">
        <v>74</v>
      </c>
      <c r="N36" s="260"/>
      <c r="O36" s="1"/>
    </row>
    <row r="37" spans="1:15" s="3" customFormat="1" x14ac:dyDescent="0.25">
      <c r="A37" s="383"/>
      <c r="B37" s="386"/>
      <c r="C37" s="403" t="s">
        <v>60</v>
      </c>
      <c r="D37" s="49" t="s">
        <v>147</v>
      </c>
      <c r="E37" s="49" t="s">
        <v>147</v>
      </c>
      <c r="F37" s="49" t="s">
        <v>147</v>
      </c>
      <c r="G37" s="49" t="s">
        <v>147</v>
      </c>
      <c r="H37" s="49" t="s">
        <v>147</v>
      </c>
      <c r="I37" s="49" t="s">
        <v>147</v>
      </c>
      <c r="J37" s="49"/>
      <c r="K37" s="49"/>
      <c r="L37" s="66"/>
      <c r="M37" s="261"/>
      <c r="N37" s="262" t="s">
        <v>152</v>
      </c>
      <c r="O37" s="1"/>
    </row>
    <row r="38" spans="1:15" s="3" customFormat="1" x14ac:dyDescent="0.25">
      <c r="A38" s="383"/>
      <c r="B38" s="386"/>
      <c r="C38" s="401"/>
      <c r="D38" s="126"/>
      <c r="E38" s="126"/>
      <c r="F38" s="126"/>
      <c r="G38" s="256"/>
      <c r="H38" s="256"/>
      <c r="I38" s="126"/>
      <c r="J38" s="126"/>
      <c r="K38" s="126"/>
      <c r="L38" s="232"/>
      <c r="M38" s="257"/>
      <c r="N38" s="263"/>
      <c r="O38" s="1"/>
    </row>
    <row r="39" spans="1:15" s="3" customFormat="1" x14ac:dyDescent="0.25">
      <c r="A39" s="384"/>
      <c r="B39" s="396"/>
      <c r="C39" s="412"/>
      <c r="D39" s="251"/>
      <c r="E39" s="264"/>
      <c r="F39" s="251"/>
      <c r="G39" s="264"/>
      <c r="H39" s="251"/>
      <c r="I39" s="251"/>
      <c r="J39" s="265"/>
      <c r="K39" s="251"/>
      <c r="L39" s="41"/>
      <c r="M39" s="266"/>
      <c r="N39" s="267"/>
      <c r="O39" s="1"/>
    </row>
    <row r="40" spans="1:15" s="3" customFormat="1" x14ac:dyDescent="0.25">
      <c r="A40" s="383">
        <v>9</v>
      </c>
      <c r="B40" s="386" t="s">
        <v>153</v>
      </c>
      <c r="C40" s="401" t="s">
        <v>54</v>
      </c>
      <c r="D40" s="220" t="s">
        <v>147</v>
      </c>
      <c r="E40" s="220" t="s">
        <v>147</v>
      </c>
      <c r="F40" s="220" t="s">
        <v>147</v>
      </c>
      <c r="G40" s="220" t="s">
        <v>147</v>
      </c>
      <c r="H40" s="220" t="s">
        <v>147</v>
      </c>
      <c r="I40" s="220" t="s">
        <v>147</v>
      </c>
      <c r="J40" s="223"/>
      <c r="K40" s="82"/>
      <c r="L40" s="102"/>
      <c r="M40" s="268"/>
      <c r="N40" s="420" t="s">
        <v>154</v>
      </c>
      <c r="O40" s="1"/>
    </row>
    <row r="41" spans="1:15" s="3" customFormat="1" x14ac:dyDescent="0.25">
      <c r="A41" s="383"/>
      <c r="B41" s="386"/>
      <c r="C41" s="401"/>
      <c r="D41" s="157"/>
      <c r="E41" s="157"/>
      <c r="F41" s="157"/>
      <c r="G41" s="157"/>
      <c r="H41" s="157"/>
      <c r="I41" s="157"/>
      <c r="J41" s="223"/>
      <c r="K41" s="60"/>
      <c r="L41" s="242"/>
      <c r="M41" s="269"/>
      <c r="N41" s="421"/>
      <c r="O41" s="1"/>
    </row>
    <row r="42" spans="1:15" s="3" customFormat="1" x14ac:dyDescent="0.25">
      <c r="A42" s="383"/>
      <c r="B42" s="386"/>
      <c r="C42" s="401"/>
      <c r="D42" s="44"/>
      <c r="E42" s="44"/>
      <c r="F42" s="44"/>
      <c r="G42" s="44"/>
      <c r="H42" s="44"/>
      <c r="I42" s="44"/>
      <c r="J42" s="44"/>
      <c r="K42" s="105"/>
      <c r="L42" s="259"/>
      <c r="M42" s="259"/>
      <c r="N42" s="270"/>
      <c r="O42" s="1"/>
    </row>
    <row r="43" spans="1:15" s="3" customFormat="1" x14ac:dyDescent="0.25">
      <c r="A43" s="383"/>
      <c r="B43" s="386"/>
      <c r="C43" s="403" t="s">
        <v>60</v>
      </c>
      <c r="D43" s="235" t="s">
        <v>217</v>
      </c>
      <c r="E43" s="235" t="s">
        <v>217</v>
      </c>
      <c r="F43" s="235" t="s">
        <v>217</v>
      </c>
      <c r="G43" s="235"/>
      <c r="H43" s="235" t="s">
        <v>217</v>
      </c>
      <c r="I43" s="271"/>
      <c r="J43" s="271"/>
      <c r="K43" s="108" t="s">
        <v>55</v>
      </c>
      <c r="L43" s="109" t="s">
        <v>218</v>
      </c>
      <c r="M43" s="272" t="s">
        <v>85</v>
      </c>
      <c r="N43" s="469" t="s">
        <v>112</v>
      </c>
      <c r="O43" s="1"/>
    </row>
    <row r="44" spans="1:15" s="3" customFormat="1" x14ac:dyDescent="0.25">
      <c r="A44" s="383"/>
      <c r="B44" s="386"/>
      <c r="C44" s="401"/>
      <c r="D44" s="222">
        <v>5</v>
      </c>
      <c r="E44" s="222">
        <v>5</v>
      </c>
      <c r="F44" s="222">
        <v>5</v>
      </c>
      <c r="G44" s="222"/>
      <c r="H44" s="222">
        <v>5</v>
      </c>
      <c r="I44" s="224"/>
      <c r="J44" s="224"/>
      <c r="K44" s="134"/>
      <c r="L44" s="273"/>
      <c r="M44" s="274"/>
      <c r="N44" s="470"/>
      <c r="O44" s="1"/>
    </row>
    <row r="45" spans="1:15" s="3" customFormat="1" x14ac:dyDescent="0.25">
      <c r="A45" s="383"/>
      <c r="B45" s="386"/>
      <c r="C45" s="401"/>
      <c r="D45" s="25"/>
      <c r="E45" s="25"/>
      <c r="F45" s="25"/>
      <c r="G45" s="25"/>
      <c r="H45" s="25" t="s">
        <v>58</v>
      </c>
      <c r="I45" s="25"/>
      <c r="J45" s="25"/>
      <c r="K45" s="63"/>
      <c r="L45" s="275" t="s">
        <v>59</v>
      </c>
      <c r="M45" s="259" t="s">
        <v>76</v>
      </c>
      <c r="N45" s="276"/>
      <c r="O45" s="1"/>
    </row>
    <row r="46" spans="1:15" s="3" customFormat="1" x14ac:dyDescent="0.25">
      <c r="A46" s="385">
        <v>10</v>
      </c>
      <c r="B46" s="395" t="s">
        <v>155</v>
      </c>
      <c r="C46" s="410" t="s">
        <v>54</v>
      </c>
      <c r="D46" s="200" t="s">
        <v>219</v>
      </c>
      <c r="E46" s="200" t="s">
        <v>219</v>
      </c>
      <c r="F46" s="200" t="s">
        <v>219</v>
      </c>
      <c r="G46" s="200" t="s">
        <v>219</v>
      </c>
      <c r="H46" s="200" t="s">
        <v>219</v>
      </c>
      <c r="I46" s="201"/>
      <c r="J46" s="201"/>
      <c r="K46" s="17" t="s">
        <v>83</v>
      </c>
      <c r="L46" s="92" t="s">
        <v>220</v>
      </c>
      <c r="M46" s="92" t="s">
        <v>221</v>
      </c>
      <c r="N46" s="277" t="s">
        <v>70</v>
      </c>
      <c r="O46" s="1" t="s">
        <v>222</v>
      </c>
    </row>
    <row r="47" spans="1:15" s="3" customFormat="1" x14ac:dyDescent="0.25">
      <c r="A47" s="375"/>
      <c r="B47" s="386"/>
      <c r="C47" s="401"/>
      <c r="D47" s="22" t="s">
        <v>87</v>
      </c>
      <c r="E47" s="22" t="s">
        <v>87</v>
      </c>
      <c r="F47" s="22" t="s">
        <v>87</v>
      </c>
      <c r="G47" s="22" t="s">
        <v>87</v>
      </c>
      <c r="H47" s="22" t="s">
        <v>87</v>
      </c>
      <c r="I47" s="35"/>
      <c r="J47" s="35"/>
      <c r="K47" s="20"/>
      <c r="L47" s="214"/>
      <c r="M47" s="242"/>
      <c r="N47" s="249"/>
      <c r="O47" s="1"/>
    </row>
    <row r="48" spans="1:15" s="3" customFormat="1" x14ac:dyDescent="0.25">
      <c r="A48" s="375"/>
      <c r="B48" s="386"/>
      <c r="C48" s="401"/>
      <c r="D48" s="25"/>
      <c r="E48" s="22"/>
      <c r="F48" s="35"/>
      <c r="G48" s="22"/>
      <c r="H48" s="22" t="s">
        <v>58</v>
      </c>
      <c r="I48" s="22"/>
      <c r="J48" s="22"/>
      <c r="K48" s="134"/>
      <c r="L48" s="129" t="s">
        <v>59</v>
      </c>
      <c r="M48" s="130" t="s">
        <v>56</v>
      </c>
      <c r="N48" s="234"/>
      <c r="O48" s="1"/>
    </row>
    <row r="49" spans="1:15" s="3" customFormat="1" x14ac:dyDescent="0.25">
      <c r="A49" s="375"/>
      <c r="B49" s="386"/>
      <c r="C49" s="403" t="s">
        <v>60</v>
      </c>
      <c r="D49" s="235" t="s">
        <v>147</v>
      </c>
      <c r="E49" s="235" t="s">
        <v>147</v>
      </c>
      <c r="F49" s="235" t="s">
        <v>147</v>
      </c>
      <c r="G49" s="235" t="s">
        <v>147</v>
      </c>
      <c r="H49" s="235" t="s">
        <v>147</v>
      </c>
      <c r="I49" s="235" t="s">
        <v>147</v>
      </c>
      <c r="J49" s="30"/>
      <c r="K49" s="235"/>
      <c r="L49" s="109"/>
      <c r="M49" s="109"/>
      <c r="N49" s="422" t="s">
        <v>157</v>
      </c>
      <c r="O49" s="1"/>
    </row>
    <row r="50" spans="1:15" s="3" customFormat="1" x14ac:dyDescent="0.25">
      <c r="A50" s="375"/>
      <c r="B50" s="386"/>
      <c r="C50" s="401"/>
      <c r="D50" s="157"/>
      <c r="E50" s="157"/>
      <c r="F50" s="157"/>
      <c r="G50" s="157"/>
      <c r="H50" s="157"/>
      <c r="I50" s="157"/>
      <c r="J50" s="81"/>
      <c r="K50" s="157"/>
      <c r="L50" s="102"/>
      <c r="M50" s="102"/>
      <c r="N50" s="423"/>
      <c r="O50" s="1"/>
    </row>
    <row r="51" spans="1:15" s="3" customFormat="1" x14ac:dyDescent="0.25">
      <c r="A51" s="375"/>
      <c r="B51" s="386"/>
      <c r="C51" s="401"/>
      <c r="D51" s="44"/>
      <c r="E51" s="44"/>
      <c r="F51" s="44"/>
      <c r="G51" s="44"/>
      <c r="H51" s="44"/>
      <c r="I51" s="44"/>
      <c r="J51" s="44"/>
      <c r="K51" s="105"/>
      <c r="L51" s="278"/>
      <c r="M51" s="279"/>
      <c r="N51" s="423"/>
      <c r="O51" s="1"/>
    </row>
    <row r="52" spans="1:15" s="3" customFormat="1" ht="20.100000000000001" customHeight="1" x14ac:dyDescent="0.25">
      <c r="A52" s="382">
        <v>11</v>
      </c>
      <c r="B52" s="395" t="s">
        <v>158</v>
      </c>
      <c r="C52" s="410" t="s">
        <v>54</v>
      </c>
      <c r="D52" s="200" t="s">
        <v>140</v>
      </c>
      <c r="E52" s="200" t="s">
        <v>140</v>
      </c>
      <c r="F52" s="200" t="s">
        <v>140</v>
      </c>
      <c r="G52" s="200" t="s">
        <v>140</v>
      </c>
      <c r="H52" s="200" t="s">
        <v>140</v>
      </c>
      <c r="I52" s="201"/>
      <c r="J52" s="201"/>
      <c r="K52" s="17" t="s">
        <v>83</v>
      </c>
      <c r="L52" s="92" t="s">
        <v>141</v>
      </c>
      <c r="M52" s="92" t="s">
        <v>120</v>
      </c>
      <c r="N52" s="280" t="s">
        <v>112</v>
      </c>
      <c r="O52" s="1"/>
    </row>
    <row r="53" spans="1:15" s="3" customFormat="1" x14ac:dyDescent="0.25">
      <c r="A53" s="383"/>
      <c r="B53" s="386"/>
      <c r="C53" s="401"/>
      <c r="D53" s="22" t="s">
        <v>87</v>
      </c>
      <c r="E53" s="22" t="s">
        <v>87</v>
      </c>
      <c r="F53" s="22" t="s">
        <v>87</v>
      </c>
      <c r="G53" s="22" t="s">
        <v>87</v>
      </c>
      <c r="H53" s="22" t="s">
        <v>87</v>
      </c>
      <c r="I53" s="35"/>
      <c r="J53" s="35"/>
      <c r="K53" s="20"/>
      <c r="L53" s="242"/>
      <c r="M53" s="242"/>
      <c r="N53" s="281"/>
      <c r="O53" s="1"/>
    </row>
    <row r="54" spans="1:15" s="3" customFormat="1" x14ac:dyDescent="0.25">
      <c r="A54" s="383"/>
      <c r="B54" s="386"/>
      <c r="C54" s="401"/>
      <c r="D54" s="25"/>
      <c r="E54" s="22"/>
      <c r="F54" s="35"/>
      <c r="G54" s="22"/>
      <c r="H54" s="22"/>
      <c r="I54" s="22" t="s">
        <v>58</v>
      </c>
      <c r="J54" s="22"/>
      <c r="K54" s="134"/>
      <c r="L54" s="129" t="s">
        <v>59</v>
      </c>
      <c r="M54" s="130" t="s">
        <v>61</v>
      </c>
      <c r="N54" s="282"/>
      <c r="O54" s="1"/>
    </row>
    <row r="55" spans="1:15" s="3" customFormat="1" x14ac:dyDescent="0.25">
      <c r="A55" s="383"/>
      <c r="B55" s="386"/>
      <c r="C55" s="403" t="s">
        <v>60</v>
      </c>
      <c r="D55" s="235" t="s">
        <v>147</v>
      </c>
      <c r="E55" s="235" t="s">
        <v>147</v>
      </c>
      <c r="F55" s="235" t="s">
        <v>147</v>
      </c>
      <c r="G55" s="235" t="s">
        <v>147</v>
      </c>
      <c r="H55" s="235" t="s">
        <v>147</v>
      </c>
      <c r="I55" s="235" t="s">
        <v>147</v>
      </c>
      <c r="J55" s="30"/>
      <c r="K55" s="235"/>
      <c r="L55" s="109"/>
      <c r="M55" s="66"/>
      <c r="N55" s="472" t="s">
        <v>159</v>
      </c>
      <c r="O55" s="1"/>
    </row>
    <row r="56" spans="1:15" s="3" customFormat="1" x14ac:dyDescent="0.25">
      <c r="A56" s="383"/>
      <c r="B56" s="386"/>
      <c r="C56" s="401"/>
      <c r="D56" s="157"/>
      <c r="E56" s="157"/>
      <c r="F56" s="157"/>
      <c r="G56" s="157"/>
      <c r="H56" s="157"/>
      <c r="I56" s="205"/>
      <c r="J56" s="81"/>
      <c r="K56" s="157"/>
      <c r="L56" s="102"/>
      <c r="M56" s="232"/>
      <c r="N56" s="473"/>
      <c r="O56" s="1"/>
    </row>
    <row r="57" spans="1:15" s="3" customFormat="1" x14ac:dyDescent="0.25">
      <c r="A57" s="384"/>
      <c r="B57" s="396"/>
      <c r="C57" s="412"/>
      <c r="D57" s="39"/>
      <c r="E57" s="39"/>
      <c r="F57" s="283"/>
      <c r="G57" s="39"/>
      <c r="H57" s="39"/>
      <c r="I57" s="39"/>
      <c r="J57" s="88"/>
      <c r="K57" s="40"/>
      <c r="L57" s="41" t="s">
        <v>59</v>
      </c>
      <c r="M57" s="284" t="s">
        <v>61</v>
      </c>
      <c r="N57" s="285"/>
      <c r="O57" s="1"/>
    </row>
    <row r="58" spans="1:15" s="191" customFormat="1" x14ac:dyDescent="0.25">
      <c r="A58" s="382">
        <v>12</v>
      </c>
      <c r="B58" s="397" t="s">
        <v>160</v>
      </c>
      <c r="C58" s="413" t="s">
        <v>54</v>
      </c>
      <c r="D58" s="200" t="s">
        <v>147</v>
      </c>
      <c r="E58" s="200" t="s">
        <v>147</v>
      </c>
      <c r="F58" s="200" t="s">
        <v>147</v>
      </c>
      <c r="G58" s="200" t="s">
        <v>147</v>
      </c>
      <c r="H58" s="200" t="s">
        <v>147</v>
      </c>
      <c r="I58" s="200" t="s">
        <v>147</v>
      </c>
      <c r="J58" s="271"/>
      <c r="K58" s="91"/>
      <c r="L58" s="92"/>
      <c r="M58" s="92"/>
      <c r="N58" s="286" t="s">
        <v>161</v>
      </c>
      <c r="O58" s="2"/>
    </row>
    <row r="59" spans="1:15" s="191" customFormat="1" x14ac:dyDescent="0.25">
      <c r="A59" s="383"/>
      <c r="B59" s="398"/>
      <c r="C59" s="414"/>
      <c r="D59" s="22"/>
      <c r="E59" s="22"/>
      <c r="F59" s="22"/>
      <c r="G59" s="22"/>
      <c r="H59" s="22"/>
      <c r="I59" s="22"/>
      <c r="J59" s="224"/>
      <c r="K59" s="105"/>
      <c r="L59" s="225"/>
      <c r="M59" s="225"/>
      <c r="N59" s="287"/>
      <c r="O59" s="2"/>
    </row>
    <row r="60" spans="1:15" s="191" customFormat="1" x14ac:dyDescent="0.25">
      <c r="A60" s="383"/>
      <c r="B60" s="398"/>
      <c r="C60" s="415"/>
      <c r="D60" s="288"/>
      <c r="E60" s="288"/>
      <c r="F60" s="289"/>
      <c r="G60" s="290"/>
      <c r="H60" s="290"/>
      <c r="I60" s="290"/>
      <c r="J60" s="290"/>
      <c r="K60" s="291"/>
      <c r="L60" s="292"/>
      <c r="M60" s="292"/>
      <c r="N60" s="293"/>
      <c r="O60" s="2"/>
    </row>
    <row r="61" spans="1:15" s="191" customFormat="1" x14ac:dyDescent="0.25">
      <c r="A61" s="383"/>
      <c r="B61" s="398"/>
      <c r="C61" s="416" t="s">
        <v>60</v>
      </c>
      <c r="D61" s="235" t="s">
        <v>82</v>
      </c>
      <c r="E61" s="235" t="s">
        <v>82</v>
      </c>
      <c r="F61" s="235" t="s">
        <v>82</v>
      </c>
      <c r="G61" s="235" t="s">
        <v>82</v>
      </c>
      <c r="H61" s="235" t="s">
        <v>82</v>
      </c>
      <c r="I61" s="235"/>
      <c r="J61" s="271"/>
      <c r="K61" s="65" t="s">
        <v>83</v>
      </c>
      <c r="L61" s="66" t="s">
        <v>84</v>
      </c>
      <c r="M61" s="66" t="s">
        <v>106</v>
      </c>
      <c r="N61" s="484" t="s">
        <v>67</v>
      </c>
      <c r="O61" s="2"/>
    </row>
    <row r="62" spans="1:15" s="191" customFormat="1" x14ac:dyDescent="0.25">
      <c r="A62" s="383"/>
      <c r="B62" s="398"/>
      <c r="C62" s="416"/>
      <c r="D62" s="22" t="s">
        <v>87</v>
      </c>
      <c r="E62" s="22" t="s">
        <v>87</v>
      </c>
      <c r="F62" s="22" t="s">
        <v>87</v>
      </c>
      <c r="G62" s="22" t="s">
        <v>87</v>
      </c>
      <c r="H62" s="22" t="s">
        <v>87</v>
      </c>
      <c r="I62" s="22"/>
      <c r="J62" s="224"/>
      <c r="K62" s="105"/>
      <c r="L62" s="225"/>
      <c r="M62" s="225"/>
      <c r="N62" s="485"/>
      <c r="O62" s="2"/>
    </row>
    <row r="63" spans="1:15" s="191" customFormat="1" x14ac:dyDescent="0.25">
      <c r="A63" s="383"/>
      <c r="B63" s="398"/>
      <c r="C63" s="416"/>
      <c r="D63" s="294"/>
      <c r="E63" s="76"/>
      <c r="F63" s="76"/>
      <c r="G63" s="76"/>
      <c r="H63" s="76"/>
      <c r="I63" s="76"/>
      <c r="J63" s="244"/>
      <c r="K63" s="112"/>
      <c r="L63" s="295"/>
      <c r="M63" s="296"/>
      <c r="N63" s="297"/>
      <c r="O63" s="2"/>
    </row>
    <row r="64" spans="1:15" s="191" customFormat="1" x14ac:dyDescent="0.25">
      <c r="A64" s="384"/>
      <c r="B64" s="399"/>
      <c r="C64" s="417"/>
      <c r="D64" s="298"/>
      <c r="E64" s="245"/>
      <c r="F64" s="299"/>
      <c r="G64" s="245"/>
      <c r="H64" s="245" t="s">
        <v>58</v>
      </c>
      <c r="I64" s="245"/>
      <c r="J64" s="245"/>
      <c r="K64" s="26"/>
      <c r="L64" s="212" t="s">
        <v>59</v>
      </c>
      <c r="M64" s="300" t="s">
        <v>68</v>
      </c>
      <c r="N64" s="293"/>
      <c r="O64" s="2"/>
    </row>
    <row r="65" spans="1:15" s="3" customFormat="1" x14ac:dyDescent="0.25">
      <c r="A65" s="382">
        <v>8</v>
      </c>
      <c r="B65" s="395" t="s">
        <v>162</v>
      </c>
      <c r="C65" s="410" t="s">
        <v>54</v>
      </c>
      <c r="D65" s="204" t="s">
        <v>171</v>
      </c>
      <c r="E65" s="204" t="s">
        <v>171</v>
      </c>
      <c r="F65" s="204" t="s">
        <v>171</v>
      </c>
      <c r="G65" s="204" t="s">
        <v>171</v>
      </c>
      <c r="H65" s="204" t="s">
        <v>171</v>
      </c>
      <c r="I65" s="204" t="s">
        <v>171</v>
      </c>
      <c r="J65" s="240"/>
      <c r="K65" s="17" t="s">
        <v>130</v>
      </c>
      <c r="L65" s="92" t="s">
        <v>223</v>
      </c>
      <c r="M65" s="254" t="s">
        <v>172</v>
      </c>
      <c r="N65" s="301" t="s">
        <v>173</v>
      </c>
      <c r="O65" s="1"/>
    </row>
    <row r="66" spans="1:15" s="3" customFormat="1" x14ac:dyDescent="0.25">
      <c r="A66" s="383"/>
      <c r="B66" s="386"/>
      <c r="C66" s="401"/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36">
        <v>5</v>
      </c>
      <c r="J66" s="36"/>
      <c r="K66" s="60"/>
      <c r="L66" s="230"/>
      <c r="M66" s="255"/>
      <c r="N66" s="302"/>
      <c r="O66" s="1"/>
    </row>
    <row r="67" spans="1:15" s="3" customFormat="1" x14ac:dyDescent="0.25">
      <c r="A67" s="383"/>
      <c r="B67" s="386"/>
      <c r="C67" s="401"/>
      <c r="D67" s="126"/>
      <c r="E67" s="126"/>
      <c r="F67" s="126"/>
      <c r="G67" s="126"/>
      <c r="H67" s="126"/>
      <c r="I67" s="126"/>
      <c r="J67" s="256"/>
      <c r="K67" s="45"/>
      <c r="L67" s="232"/>
      <c r="M67" s="257"/>
      <c r="N67" s="258"/>
      <c r="O67" s="1"/>
    </row>
    <row r="68" spans="1:15" s="3" customFormat="1" x14ac:dyDescent="0.25">
      <c r="A68" s="383"/>
      <c r="B68" s="386"/>
      <c r="C68" s="401"/>
      <c r="D68" s="25"/>
      <c r="E68" s="25"/>
      <c r="F68" s="25"/>
      <c r="G68" s="25"/>
      <c r="H68" s="25" t="s">
        <v>58</v>
      </c>
      <c r="I68" s="25"/>
      <c r="J68" s="25"/>
      <c r="K68" s="105"/>
      <c r="L68" s="259" t="s">
        <v>59</v>
      </c>
      <c r="M68" s="259" t="s">
        <v>71</v>
      </c>
      <c r="N68" s="260"/>
      <c r="O68" s="1"/>
    </row>
    <row r="69" spans="1:15" s="3" customFormat="1" x14ac:dyDescent="0.25">
      <c r="A69" s="383"/>
      <c r="B69" s="386"/>
      <c r="C69" s="403" t="s">
        <v>60</v>
      </c>
      <c r="D69" s="49" t="s">
        <v>147</v>
      </c>
      <c r="E69" s="49" t="s">
        <v>147</v>
      </c>
      <c r="F69" s="49" t="s">
        <v>147</v>
      </c>
      <c r="G69" s="49" t="s">
        <v>147</v>
      </c>
      <c r="H69" s="49" t="s">
        <v>147</v>
      </c>
      <c r="I69" s="49" t="s">
        <v>147</v>
      </c>
      <c r="J69" s="49"/>
      <c r="K69" s="49"/>
      <c r="L69" s="66"/>
      <c r="M69" s="261"/>
      <c r="N69" s="262" t="s">
        <v>161</v>
      </c>
      <c r="O69" s="1"/>
    </row>
    <row r="70" spans="1:15" s="3" customFormat="1" x14ac:dyDescent="0.25">
      <c r="A70" s="383"/>
      <c r="B70" s="386"/>
      <c r="C70" s="401"/>
      <c r="D70" s="126"/>
      <c r="E70" s="126"/>
      <c r="F70" s="126"/>
      <c r="G70" s="256"/>
      <c r="H70" s="256"/>
      <c r="I70" s="126"/>
      <c r="J70" s="126"/>
      <c r="K70" s="126"/>
      <c r="L70" s="232"/>
      <c r="M70" s="257"/>
      <c r="N70" s="263"/>
      <c r="O70" s="1"/>
    </row>
    <row r="71" spans="1:15" s="3" customFormat="1" x14ac:dyDescent="0.25">
      <c r="A71" s="384"/>
      <c r="B71" s="396"/>
      <c r="C71" s="412"/>
      <c r="D71" s="251"/>
      <c r="E71" s="264"/>
      <c r="F71" s="251"/>
      <c r="G71" s="264"/>
      <c r="H71" s="251"/>
      <c r="I71" s="251"/>
      <c r="J71" s="265"/>
      <c r="K71" s="251"/>
      <c r="L71" s="41"/>
      <c r="M71" s="266"/>
      <c r="N71" s="267"/>
      <c r="O71" s="1"/>
    </row>
    <row r="72" spans="1:15" x14ac:dyDescent="0.25">
      <c r="A72" s="382">
        <v>8</v>
      </c>
      <c r="B72" s="395" t="s">
        <v>163</v>
      </c>
      <c r="C72" s="410" t="s">
        <v>54</v>
      </c>
      <c r="D72" s="303"/>
      <c r="E72" s="303" t="s">
        <v>224</v>
      </c>
      <c r="F72" s="303" t="s">
        <v>224</v>
      </c>
      <c r="G72" s="303" t="s">
        <v>224</v>
      </c>
      <c r="H72" s="303" t="s">
        <v>224</v>
      </c>
      <c r="I72" s="303"/>
      <c r="J72" s="49"/>
      <c r="K72" s="49" t="s">
        <v>55</v>
      </c>
      <c r="L72" s="66" t="s">
        <v>225</v>
      </c>
      <c r="M72" s="261" t="s">
        <v>68</v>
      </c>
      <c r="N72" s="464" t="s">
        <v>226</v>
      </c>
    </row>
    <row r="73" spans="1:15" x14ac:dyDescent="0.25">
      <c r="A73" s="383"/>
      <c r="B73" s="386"/>
      <c r="C73" s="401"/>
      <c r="D73" s="20"/>
      <c r="E73" s="20">
        <v>5</v>
      </c>
      <c r="F73" s="20">
        <v>5</v>
      </c>
      <c r="G73" s="20">
        <v>5</v>
      </c>
      <c r="H73" s="20">
        <v>5</v>
      </c>
      <c r="I73" s="20"/>
      <c r="J73" s="31"/>
      <c r="K73" s="60"/>
      <c r="L73" s="230"/>
      <c r="M73" s="255"/>
      <c r="N73" s="419"/>
    </row>
    <row r="74" spans="1:15" x14ac:dyDescent="0.25">
      <c r="A74" s="383"/>
      <c r="B74" s="386"/>
      <c r="C74" s="401"/>
      <c r="D74" s="126"/>
      <c r="E74" s="126"/>
      <c r="F74" s="126"/>
      <c r="G74" s="126"/>
      <c r="H74" s="126"/>
      <c r="I74" s="126"/>
      <c r="J74" s="126"/>
      <c r="K74" s="45"/>
      <c r="L74" s="232"/>
      <c r="M74" s="257"/>
      <c r="N74" s="258"/>
    </row>
    <row r="75" spans="1:15" x14ac:dyDescent="0.25">
      <c r="A75" s="383"/>
      <c r="B75" s="386"/>
      <c r="C75" s="401"/>
      <c r="D75" s="126"/>
      <c r="E75" s="256"/>
      <c r="F75" s="126"/>
      <c r="G75" s="44"/>
      <c r="H75" s="44"/>
      <c r="I75" s="126" t="s">
        <v>58</v>
      </c>
      <c r="J75" s="148"/>
      <c r="K75" s="105"/>
      <c r="L75" s="259" t="s">
        <v>59</v>
      </c>
      <c r="M75" s="259" t="s">
        <v>74</v>
      </c>
      <c r="N75" s="270"/>
    </row>
    <row r="76" spans="1:15" x14ac:dyDescent="0.25">
      <c r="A76" s="383"/>
      <c r="B76" s="386"/>
      <c r="C76" s="403" t="s">
        <v>60</v>
      </c>
      <c r="D76" s="303" t="s">
        <v>147</v>
      </c>
      <c r="E76" s="303" t="s">
        <v>147</v>
      </c>
      <c r="F76" s="303" t="s">
        <v>147</v>
      </c>
      <c r="G76" s="303" t="s">
        <v>147</v>
      </c>
      <c r="H76" s="303" t="s">
        <v>147</v>
      </c>
      <c r="I76" s="303" t="s">
        <v>147</v>
      </c>
      <c r="J76" s="49"/>
      <c r="K76" s="49"/>
      <c r="L76" s="66"/>
      <c r="M76" s="261"/>
      <c r="N76" s="304" t="s">
        <v>164</v>
      </c>
    </row>
    <row r="77" spans="1:15" x14ac:dyDescent="0.25">
      <c r="A77" s="383"/>
      <c r="B77" s="386"/>
      <c r="C77" s="401"/>
      <c r="D77" s="126"/>
      <c r="E77" s="126"/>
      <c r="F77" s="126"/>
      <c r="G77" s="126"/>
      <c r="H77" s="126"/>
      <c r="I77" s="126"/>
      <c r="J77" s="126"/>
      <c r="K77" s="45"/>
      <c r="L77" s="232"/>
      <c r="M77" s="257"/>
      <c r="N77" s="258"/>
    </row>
    <row r="78" spans="1:15" x14ac:dyDescent="0.25">
      <c r="A78" s="384"/>
      <c r="B78" s="396"/>
      <c r="C78" s="412"/>
      <c r="D78" s="251"/>
      <c r="E78" s="264"/>
      <c r="F78" s="251"/>
      <c r="G78" s="39"/>
      <c r="H78" s="39"/>
      <c r="I78" s="251"/>
      <c r="J78" s="265"/>
      <c r="K78" s="237"/>
      <c r="L78" s="305"/>
      <c r="M78" s="305"/>
      <c r="N78" s="306"/>
    </row>
    <row r="79" spans="1:15" s="3" customFormat="1" x14ac:dyDescent="0.25">
      <c r="A79" s="383">
        <v>9</v>
      </c>
      <c r="B79" s="386" t="s">
        <v>165</v>
      </c>
      <c r="C79" s="401" t="s">
        <v>54</v>
      </c>
      <c r="D79" s="220" t="s">
        <v>147</v>
      </c>
      <c r="E79" s="220" t="s">
        <v>147</v>
      </c>
      <c r="F79" s="220" t="s">
        <v>147</v>
      </c>
      <c r="G79" s="220" t="s">
        <v>147</v>
      </c>
      <c r="H79" s="220" t="s">
        <v>147</v>
      </c>
      <c r="I79" s="220" t="s">
        <v>147</v>
      </c>
      <c r="J79" s="223"/>
      <c r="K79" s="82"/>
      <c r="L79" s="102"/>
      <c r="M79" s="268"/>
      <c r="N79" s="420" t="s">
        <v>159</v>
      </c>
      <c r="O79" s="1"/>
    </row>
    <row r="80" spans="1:15" s="3" customFormat="1" x14ac:dyDescent="0.25">
      <c r="A80" s="383"/>
      <c r="B80" s="386"/>
      <c r="C80" s="401"/>
      <c r="D80" s="157"/>
      <c r="E80" s="157"/>
      <c r="F80" s="157"/>
      <c r="G80" s="157"/>
      <c r="H80" s="157"/>
      <c r="I80" s="157"/>
      <c r="J80" s="223"/>
      <c r="K80" s="60"/>
      <c r="L80" s="242"/>
      <c r="M80" s="269"/>
      <c r="N80" s="421"/>
      <c r="O80" s="1"/>
    </row>
    <row r="81" spans="1:15" s="3" customFormat="1" x14ac:dyDescent="0.25">
      <c r="A81" s="383"/>
      <c r="B81" s="386"/>
      <c r="C81" s="401"/>
      <c r="D81" s="25"/>
      <c r="E81" s="25"/>
      <c r="F81" s="25"/>
      <c r="G81" s="25"/>
      <c r="H81" s="25"/>
      <c r="I81" s="25"/>
      <c r="J81" s="25"/>
      <c r="K81" s="63"/>
      <c r="L81" s="275"/>
      <c r="M81" s="259"/>
      <c r="N81" s="270"/>
      <c r="O81" s="1"/>
    </row>
    <row r="82" spans="1:15" s="3" customFormat="1" x14ac:dyDescent="0.25">
      <c r="A82" s="383"/>
      <c r="B82" s="386"/>
      <c r="C82" s="403" t="s">
        <v>60</v>
      </c>
      <c r="D82" s="220"/>
      <c r="E82" s="220" t="s">
        <v>199</v>
      </c>
      <c r="F82" s="220" t="s">
        <v>199</v>
      </c>
      <c r="G82" s="220"/>
      <c r="H82" s="220" t="s">
        <v>199</v>
      </c>
      <c r="I82" s="220"/>
      <c r="J82" s="223"/>
      <c r="K82" s="105" t="s">
        <v>114</v>
      </c>
      <c r="L82" s="278" t="s">
        <v>201</v>
      </c>
      <c r="M82" s="307" t="s">
        <v>202</v>
      </c>
      <c r="N82" s="304" t="s">
        <v>203</v>
      </c>
      <c r="O82" s="1"/>
    </row>
    <row r="83" spans="1:15" s="3" customFormat="1" x14ac:dyDescent="0.25">
      <c r="A83" s="383"/>
      <c r="B83" s="386"/>
      <c r="C83" s="401"/>
      <c r="D83" s="150"/>
      <c r="E83" s="150">
        <v>5</v>
      </c>
      <c r="F83" s="150">
        <v>5</v>
      </c>
      <c r="G83" s="150"/>
      <c r="H83" s="150">
        <v>5</v>
      </c>
      <c r="I83" s="150"/>
      <c r="J83" s="207"/>
      <c r="K83" s="105"/>
      <c r="L83" s="273"/>
      <c r="M83" s="274"/>
      <c r="N83" s="308"/>
      <c r="O83" s="1"/>
    </row>
    <row r="84" spans="1:15" s="3" customFormat="1" x14ac:dyDescent="0.25">
      <c r="A84" s="383"/>
      <c r="B84" s="386"/>
      <c r="C84" s="401"/>
      <c r="D84" s="150"/>
      <c r="E84" s="150"/>
      <c r="F84" s="150"/>
      <c r="G84" s="150"/>
      <c r="H84" s="150"/>
      <c r="I84" s="207"/>
      <c r="J84" s="207"/>
      <c r="K84" s="105"/>
      <c r="L84" s="278"/>
      <c r="M84" s="259"/>
      <c r="N84" s="270"/>
      <c r="O84" s="1"/>
    </row>
    <row r="85" spans="1:15" s="3" customFormat="1" x14ac:dyDescent="0.25">
      <c r="A85" s="383"/>
      <c r="B85" s="386"/>
      <c r="C85" s="401"/>
      <c r="D85" s="44"/>
      <c r="E85" s="44"/>
      <c r="F85" s="44"/>
      <c r="G85" s="309"/>
      <c r="H85" s="44" t="s">
        <v>58</v>
      </c>
      <c r="I85" s="44"/>
      <c r="J85" s="44"/>
      <c r="K85" s="105"/>
      <c r="L85" s="259" t="s">
        <v>59</v>
      </c>
      <c r="M85" s="259" t="s">
        <v>76</v>
      </c>
      <c r="N85" s="270"/>
      <c r="O85" s="1"/>
    </row>
    <row r="86" spans="1:15" s="3" customFormat="1" x14ac:dyDescent="0.25">
      <c r="A86" s="385">
        <v>10</v>
      </c>
      <c r="B86" s="395" t="s">
        <v>77</v>
      </c>
      <c r="C86" s="410" t="s">
        <v>54</v>
      </c>
      <c r="D86" s="200" t="s">
        <v>90</v>
      </c>
      <c r="E86" s="200" t="s">
        <v>90</v>
      </c>
      <c r="F86" s="200" t="s">
        <v>90</v>
      </c>
      <c r="G86" s="200" t="s">
        <v>90</v>
      </c>
      <c r="H86" s="200" t="s">
        <v>90</v>
      </c>
      <c r="I86" s="200" t="s">
        <v>90</v>
      </c>
      <c r="J86" s="201"/>
      <c r="K86" s="17" t="s">
        <v>128</v>
      </c>
      <c r="L86" s="92" t="s">
        <v>204</v>
      </c>
      <c r="M86" s="92" t="s">
        <v>123</v>
      </c>
      <c r="N86" s="467" t="s">
        <v>80</v>
      </c>
      <c r="O86" s="1"/>
    </row>
    <row r="87" spans="1:15" s="3" customFormat="1" x14ac:dyDescent="0.25">
      <c r="A87" s="375"/>
      <c r="B87" s="386"/>
      <c r="C87" s="401"/>
      <c r="D87" s="22" t="s">
        <v>81</v>
      </c>
      <c r="E87" s="22" t="s">
        <v>81</v>
      </c>
      <c r="F87" s="22" t="s">
        <v>81</v>
      </c>
      <c r="G87" s="22" t="s">
        <v>81</v>
      </c>
      <c r="H87" s="22" t="s">
        <v>81</v>
      </c>
      <c r="I87" s="22" t="s">
        <v>81</v>
      </c>
      <c r="J87" s="35"/>
      <c r="K87" s="20"/>
      <c r="L87" s="242"/>
      <c r="M87" s="242"/>
      <c r="N87" s="471"/>
      <c r="O87" s="1"/>
    </row>
    <row r="88" spans="1:15" s="3" customFormat="1" x14ac:dyDescent="0.25">
      <c r="A88" s="375"/>
      <c r="B88" s="386"/>
      <c r="C88" s="401"/>
      <c r="D88" s="25"/>
      <c r="E88" s="22"/>
      <c r="F88" s="22"/>
      <c r="G88" s="22"/>
      <c r="H88" s="22" t="s">
        <v>58</v>
      </c>
      <c r="I88" s="22"/>
      <c r="J88" s="22"/>
      <c r="K88" s="134"/>
      <c r="L88" s="129" t="s">
        <v>59</v>
      </c>
      <c r="M88" s="130" t="s">
        <v>79</v>
      </c>
      <c r="N88" s="234"/>
      <c r="O88" s="1"/>
    </row>
    <row r="89" spans="1:15" s="3" customFormat="1" x14ac:dyDescent="0.25">
      <c r="A89" s="375"/>
      <c r="B89" s="386"/>
      <c r="C89" s="403" t="s">
        <v>60</v>
      </c>
      <c r="D89" s="235" t="s">
        <v>147</v>
      </c>
      <c r="E89" s="235" t="s">
        <v>147</v>
      </c>
      <c r="F89" s="235" t="s">
        <v>147</v>
      </c>
      <c r="G89" s="235" t="s">
        <v>147</v>
      </c>
      <c r="H89" s="235" t="s">
        <v>147</v>
      </c>
      <c r="I89" s="235" t="s">
        <v>147</v>
      </c>
      <c r="J89" s="30"/>
      <c r="K89" s="235"/>
      <c r="L89" s="109"/>
      <c r="M89" s="109"/>
      <c r="N89" s="422" t="s">
        <v>166</v>
      </c>
      <c r="O89" s="1"/>
    </row>
    <row r="90" spans="1:15" s="3" customFormat="1" x14ac:dyDescent="0.25">
      <c r="A90" s="375"/>
      <c r="B90" s="386"/>
      <c r="C90" s="401"/>
      <c r="D90" s="157"/>
      <c r="E90" s="157"/>
      <c r="F90" s="157"/>
      <c r="G90" s="157"/>
      <c r="H90" s="157"/>
      <c r="I90" s="157"/>
      <c r="J90" s="81"/>
      <c r="K90" s="157"/>
      <c r="L90" s="102"/>
      <c r="M90" s="102"/>
      <c r="N90" s="423"/>
      <c r="O90" s="1"/>
    </row>
    <row r="91" spans="1:15" s="3" customFormat="1" x14ac:dyDescent="0.25">
      <c r="A91" s="375"/>
      <c r="B91" s="386"/>
      <c r="C91" s="401"/>
      <c r="D91" s="44"/>
      <c r="E91" s="44"/>
      <c r="F91" s="44"/>
      <c r="G91" s="44"/>
      <c r="H91" s="44"/>
      <c r="I91" s="44"/>
      <c r="J91" s="44"/>
      <c r="K91" s="105"/>
      <c r="L91" s="278"/>
      <c r="M91" s="279"/>
      <c r="N91" s="423"/>
      <c r="O91" s="1"/>
    </row>
    <row r="92" spans="1:15" s="3" customFormat="1" x14ac:dyDescent="0.25">
      <c r="A92" s="382">
        <v>11</v>
      </c>
      <c r="B92" s="395" t="s">
        <v>167</v>
      </c>
      <c r="C92" s="410" t="s">
        <v>54</v>
      </c>
      <c r="D92" s="200" t="s">
        <v>147</v>
      </c>
      <c r="E92" s="200" t="s">
        <v>147</v>
      </c>
      <c r="F92" s="200" t="s">
        <v>147</v>
      </c>
      <c r="G92" s="200" t="s">
        <v>147</v>
      </c>
      <c r="H92" s="200" t="s">
        <v>147</v>
      </c>
      <c r="I92" s="200" t="s">
        <v>147</v>
      </c>
      <c r="J92" s="201"/>
      <c r="K92" s="17"/>
      <c r="L92" s="92"/>
      <c r="M92" s="203"/>
      <c r="N92" s="474" t="s">
        <v>154</v>
      </c>
      <c r="O92" s="1"/>
    </row>
    <row r="93" spans="1:15" s="3" customFormat="1" x14ac:dyDescent="0.25">
      <c r="A93" s="383"/>
      <c r="B93" s="386"/>
      <c r="C93" s="401"/>
      <c r="D93" s="25"/>
      <c r="E93" s="22"/>
      <c r="F93" s="35"/>
      <c r="G93" s="22"/>
      <c r="H93" s="22"/>
      <c r="I93" s="22"/>
      <c r="J93" s="22"/>
      <c r="K93" s="134"/>
      <c r="L93" s="129"/>
      <c r="M93" s="130"/>
      <c r="N93" s="475"/>
      <c r="O93" s="1"/>
    </row>
    <row r="94" spans="1:15" s="3" customFormat="1" x14ac:dyDescent="0.25">
      <c r="A94" s="383"/>
      <c r="B94" s="386"/>
      <c r="C94" s="403" t="s">
        <v>60</v>
      </c>
      <c r="D94" s="235" t="s">
        <v>90</v>
      </c>
      <c r="E94" s="235" t="s">
        <v>90</v>
      </c>
      <c r="F94" s="235" t="s">
        <v>90</v>
      </c>
      <c r="G94" s="235" t="s">
        <v>90</v>
      </c>
      <c r="H94" s="235" t="s">
        <v>90</v>
      </c>
      <c r="I94" s="235" t="s">
        <v>90</v>
      </c>
      <c r="J94" s="30"/>
      <c r="K94" s="235" t="s">
        <v>128</v>
      </c>
      <c r="L94" s="109" t="s">
        <v>204</v>
      </c>
      <c r="M94" s="66" t="s">
        <v>123</v>
      </c>
      <c r="N94" s="472" t="s">
        <v>80</v>
      </c>
      <c r="O94" s="1"/>
    </row>
    <row r="95" spans="1:15" s="3" customFormat="1" x14ac:dyDescent="0.25">
      <c r="A95" s="383"/>
      <c r="B95" s="386"/>
      <c r="C95" s="401"/>
      <c r="D95" s="157">
        <v>4</v>
      </c>
      <c r="E95" s="157">
        <v>4</v>
      </c>
      <c r="F95" s="157">
        <v>4</v>
      </c>
      <c r="G95" s="157">
        <v>4</v>
      </c>
      <c r="H95" s="157">
        <v>4</v>
      </c>
      <c r="I95" s="157">
        <v>4</v>
      </c>
      <c r="J95" s="81"/>
      <c r="K95" s="157"/>
      <c r="L95" s="102"/>
      <c r="M95" s="232"/>
      <c r="N95" s="473"/>
      <c r="O95" s="1"/>
    </row>
    <row r="96" spans="1:15" s="3" customFormat="1" x14ac:dyDescent="0.25">
      <c r="A96" s="384"/>
      <c r="B96" s="396"/>
      <c r="C96" s="412"/>
      <c r="D96" s="39"/>
      <c r="E96" s="39"/>
      <c r="F96" s="283"/>
      <c r="G96" s="39"/>
      <c r="H96" s="39"/>
      <c r="I96" s="39" t="s">
        <v>58</v>
      </c>
      <c r="J96" s="88"/>
      <c r="K96" s="40"/>
      <c r="L96" s="41" t="s">
        <v>59</v>
      </c>
      <c r="M96" s="284" t="s">
        <v>88</v>
      </c>
      <c r="N96" s="285"/>
      <c r="O96" s="1"/>
    </row>
    <row r="97" spans="1:15" s="191" customFormat="1" x14ac:dyDescent="0.25">
      <c r="A97" s="382">
        <v>12</v>
      </c>
      <c r="B97" s="397" t="s">
        <v>89</v>
      </c>
      <c r="C97" s="413" t="s">
        <v>54</v>
      </c>
      <c r="D97" s="200"/>
      <c r="E97" s="200" t="s">
        <v>78</v>
      </c>
      <c r="F97" s="200" t="s">
        <v>78</v>
      </c>
      <c r="G97" s="200" t="s">
        <v>78</v>
      </c>
      <c r="H97" s="200" t="s">
        <v>78</v>
      </c>
      <c r="I97" s="200" t="s">
        <v>78</v>
      </c>
      <c r="J97" s="271"/>
      <c r="K97" s="91" t="s">
        <v>55</v>
      </c>
      <c r="L97" s="92" t="s">
        <v>195</v>
      </c>
      <c r="M97" s="452" t="s">
        <v>91</v>
      </c>
      <c r="N97" s="472" t="s">
        <v>205</v>
      </c>
      <c r="O97" s="2"/>
    </row>
    <row r="98" spans="1:15" s="191" customFormat="1" x14ac:dyDescent="0.25">
      <c r="A98" s="383"/>
      <c r="B98" s="398"/>
      <c r="C98" s="414"/>
      <c r="D98" s="22"/>
      <c r="E98" s="22" t="s">
        <v>81</v>
      </c>
      <c r="F98" s="22" t="s">
        <v>81</v>
      </c>
      <c r="G98" s="22" t="s">
        <v>81</v>
      </c>
      <c r="H98" s="22" t="s">
        <v>81</v>
      </c>
      <c r="I98" s="22" t="s">
        <v>81</v>
      </c>
      <c r="J98" s="224"/>
      <c r="K98" s="105"/>
      <c r="L98" s="278"/>
      <c r="M98" s="460"/>
      <c r="N98" s="473"/>
      <c r="O98" s="2"/>
    </row>
    <row r="99" spans="1:15" s="191" customFormat="1" x14ac:dyDescent="0.25">
      <c r="A99" s="383"/>
      <c r="B99" s="398"/>
      <c r="C99" s="414"/>
      <c r="D99" s="310"/>
      <c r="E99" s="311"/>
      <c r="F99" s="312"/>
      <c r="G99" s="313"/>
      <c r="H99" s="44"/>
      <c r="I99" s="44"/>
      <c r="J99" s="207"/>
      <c r="K99" s="105"/>
      <c r="L99" s="278"/>
      <c r="M99" s="83"/>
      <c r="N99" s="314"/>
      <c r="O99" s="2"/>
    </row>
    <row r="100" spans="1:15" s="191" customFormat="1" x14ac:dyDescent="0.25">
      <c r="A100" s="383"/>
      <c r="B100" s="398"/>
      <c r="C100" s="415"/>
      <c r="D100" s="288"/>
      <c r="E100" s="288"/>
      <c r="F100" s="315"/>
      <c r="G100" s="315"/>
      <c r="H100" s="44"/>
      <c r="I100" s="44" t="s">
        <v>58</v>
      </c>
      <c r="J100" s="316"/>
      <c r="K100" s="105"/>
      <c r="L100" s="278" t="s">
        <v>59</v>
      </c>
      <c r="M100" s="278" t="s">
        <v>91</v>
      </c>
      <c r="N100" s="293"/>
      <c r="O100" s="2"/>
    </row>
    <row r="101" spans="1:15" s="191" customFormat="1" x14ac:dyDescent="0.25">
      <c r="A101" s="383"/>
      <c r="B101" s="398"/>
      <c r="C101" s="416" t="s">
        <v>60</v>
      </c>
      <c r="D101" s="220" t="s">
        <v>147</v>
      </c>
      <c r="E101" s="220" t="s">
        <v>147</v>
      </c>
      <c r="F101" s="220" t="s">
        <v>147</v>
      </c>
      <c r="G101" s="220" t="s">
        <v>147</v>
      </c>
      <c r="H101" s="235" t="s">
        <v>147</v>
      </c>
      <c r="I101" s="235" t="s">
        <v>147</v>
      </c>
      <c r="J101" s="235"/>
      <c r="K101" s="108"/>
      <c r="L101" s="109"/>
      <c r="M101" s="317"/>
      <c r="N101" s="318" t="s">
        <v>154</v>
      </c>
      <c r="O101" s="2"/>
    </row>
    <row r="102" spans="1:15" s="191" customFormat="1" x14ac:dyDescent="0.25">
      <c r="A102" s="384"/>
      <c r="B102" s="399"/>
      <c r="C102" s="417"/>
      <c r="D102" s="39"/>
      <c r="E102" s="39"/>
      <c r="F102" s="39"/>
      <c r="G102" s="39"/>
      <c r="H102" s="39"/>
      <c r="I102" s="39"/>
      <c r="J102" s="319"/>
      <c r="K102" s="237"/>
      <c r="L102" s="238"/>
      <c r="M102" s="238"/>
      <c r="N102" s="320"/>
      <c r="O102" s="2"/>
    </row>
    <row r="103" spans="1:15" s="3" customFormat="1" x14ac:dyDescent="0.25">
      <c r="A103" s="385">
        <v>10</v>
      </c>
      <c r="B103" s="395" t="s">
        <v>168</v>
      </c>
      <c r="C103" s="410" t="s">
        <v>54</v>
      </c>
      <c r="D103" s="200" t="s">
        <v>227</v>
      </c>
      <c r="E103" s="200" t="s">
        <v>227</v>
      </c>
      <c r="F103" s="200" t="s">
        <v>227</v>
      </c>
      <c r="G103" s="200"/>
      <c r="H103" s="201"/>
      <c r="I103" s="201"/>
      <c r="J103" s="201" t="s">
        <v>75</v>
      </c>
      <c r="K103" s="17" t="s">
        <v>114</v>
      </c>
      <c r="L103" s="92" t="s">
        <v>228</v>
      </c>
      <c r="M103" s="92" t="s">
        <v>229</v>
      </c>
      <c r="N103" s="422" t="s">
        <v>86</v>
      </c>
      <c r="O103" s="1"/>
    </row>
    <row r="104" spans="1:15" s="3" customFormat="1" x14ac:dyDescent="0.25">
      <c r="A104" s="375"/>
      <c r="B104" s="386"/>
      <c r="C104" s="401"/>
      <c r="D104" s="22" t="s">
        <v>87</v>
      </c>
      <c r="E104" s="22" t="s">
        <v>87</v>
      </c>
      <c r="F104" s="22" t="s">
        <v>87</v>
      </c>
      <c r="G104" s="22"/>
      <c r="H104" s="35"/>
      <c r="I104" s="35"/>
      <c r="J104" s="35" t="s">
        <v>171</v>
      </c>
      <c r="K104" s="20"/>
      <c r="L104" s="242"/>
      <c r="M104" s="242"/>
      <c r="N104" s="471"/>
      <c r="O104" s="1"/>
    </row>
    <row r="105" spans="1:15" s="3" customFormat="1" x14ac:dyDescent="0.25">
      <c r="A105" s="375"/>
      <c r="B105" s="386"/>
      <c r="C105" s="401"/>
      <c r="D105" s="44"/>
      <c r="E105" s="44"/>
      <c r="F105" s="44"/>
      <c r="G105" s="44"/>
      <c r="H105" s="44"/>
      <c r="I105" s="44"/>
      <c r="J105" s="309"/>
      <c r="K105" s="157"/>
      <c r="L105" s="242" t="s">
        <v>206</v>
      </c>
      <c r="M105" s="242" t="s">
        <v>207</v>
      </c>
      <c r="N105" s="249" t="s">
        <v>173</v>
      </c>
      <c r="O105" s="1"/>
    </row>
    <row r="106" spans="1:15" s="3" customFormat="1" x14ac:dyDescent="0.25">
      <c r="A106" s="375"/>
      <c r="B106" s="386"/>
      <c r="C106" s="401"/>
      <c r="D106" s="44"/>
      <c r="E106" s="44"/>
      <c r="F106" s="44"/>
      <c r="G106" s="44"/>
      <c r="H106" s="44" t="s">
        <v>58</v>
      </c>
      <c r="I106" s="44"/>
      <c r="J106" s="44"/>
      <c r="K106" s="105"/>
      <c r="L106" s="278" t="s">
        <v>59</v>
      </c>
      <c r="M106" s="279" t="s">
        <v>125</v>
      </c>
      <c r="N106" s="321"/>
      <c r="O106" s="1"/>
    </row>
    <row r="107" spans="1:15" s="3" customFormat="1" x14ac:dyDescent="0.25">
      <c r="A107" s="375"/>
      <c r="B107" s="386"/>
      <c r="C107" s="403" t="s">
        <v>60</v>
      </c>
      <c r="D107" s="235" t="s">
        <v>147</v>
      </c>
      <c r="E107" s="235" t="s">
        <v>147</v>
      </c>
      <c r="F107" s="235" t="s">
        <v>147</v>
      </c>
      <c r="G107" s="235" t="s">
        <v>147</v>
      </c>
      <c r="H107" s="235" t="s">
        <v>147</v>
      </c>
      <c r="I107" s="235" t="s">
        <v>147</v>
      </c>
      <c r="J107" s="271"/>
      <c r="K107" s="49"/>
      <c r="L107" s="66"/>
      <c r="M107" s="66"/>
      <c r="N107" s="422" t="s">
        <v>161</v>
      </c>
      <c r="O107" s="1"/>
    </row>
    <row r="108" spans="1:15" s="3" customFormat="1" x14ac:dyDescent="0.25">
      <c r="A108" s="375"/>
      <c r="B108" s="386"/>
      <c r="C108" s="401"/>
      <c r="D108" s="22"/>
      <c r="E108" s="22"/>
      <c r="F108" s="22"/>
      <c r="G108" s="22"/>
      <c r="H108" s="22"/>
      <c r="I108" s="22"/>
      <c r="J108" s="35"/>
      <c r="K108" s="20"/>
      <c r="L108" s="242"/>
      <c r="M108" s="242"/>
      <c r="N108" s="423"/>
      <c r="O108" s="1"/>
    </row>
    <row r="109" spans="1:15" s="3" customFormat="1" x14ac:dyDescent="0.25">
      <c r="A109" s="375"/>
      <c r="B109" s="386"/>
      <c r="C109" s="401"/>
      <c r="D109" s="44"/>
      <c r="E109" s="44"/>
      <c r="F109" s="44"/>
      <c r="G109" s="44"/>
      <c r="H109" s="44"/>
      <c r="I109" s="44"/>
      <c r="J109" s="44"/>
      <c r="K109" s="105"/>
      <c r="L109" s="278"/>
      <c r="M109" s="279"/>
      <c r="N109" s="423"/>
      <c r="O109" s="1"/>
    </row>
    <row r="110" spans="1:15" s="3" customFormat="1" x14ac:dyDescent="0.25">
      <c r="A110" s="382">
        <v>11</v>
      </c>
      <c r="B110" s="395" t="s">
        <v>169</v>
      </c>
      <c r="C110" s="410" t="s">
        <v>54</v>
      </c>
      <c r="D110" s="200" t="s">
        <v>147</v>
      </c>
      <c r="E110" s="200" t="s">
        <v>147</v>
      </c>
      <c r="F110" s="200" t="s">
        <v>147</v>
      </c>
      <c r="G110" s="200" t="s">
        <v>147</v>
      </c>
      <c r="H110" s="200" t="s">
        <v>147</v>
      </c>
      <c r="I110" s="200" t="s">
        <v>147</v>
      </c>
      <c r="J110" s="201"/>
      <c r="K110" s="17"/>
      <c r="L110" s="92"/>
      <c r="M110" s="203"/>
      <c r="N110" s="474" t="s">
        <v>157</v>
      </c>
      <c r="O110" s="1"/>
    </row>
    <row r="111" spans="1:15" s="3" customFormat="1" x14ac:dyDescent="0.25">
      <c r="A111" s="383"/>
      <c r="B111" s="386"/>
      <c r="C111" s="401"/>
      <c r="D111" s="44"/>
      <c r="E111" s="44"/>
      <c r="F111" s="309"/>
      <c r="G111" s="44"/>
      <c r="H111" s="44"/>
      <c r="I111" s="44"/>
      <c r="J111" s="44"/>
      <c r="K111" s="105"/>
      <c r="L111" s="278"/>
      <c r="M111" s="130"/>
      <c r="N111" s="475"/>
      <c r="O111" s="1"/>
    </row>
    <row r="112" spans="1:15" s="3" customFormat="1" x14ac:dyDescent="0.25">
      <c r="A112" s="383"/>
      <c r="B112" s="386"/>
      <c r="C112" s="403" t="s">
        <v>60</v>
      </c>
      <c r="D112" s="235"/>
      <c r="E112" s="235" t="s">
        <v>142</v>
      </c>
      <c r="F112" s="235" t="s">
        <v>142</v>
      </c>
      <c r="G112" s="235"/>
      <c r="H112" s="235" t="s">
        <v>142</v>
      </c>
      <c r="I112" s="271" t="s">
        <v>75</v>
      </c>
      <c r="J112" s="271"/>
      <c r="K112" s="49" t="s">
        <v>200</v>
      </c>
      <c r="L112" s="66" t="s">
        <v>136</v>
      </c>
      <c r="M112" s="489" t="s">
        <v>88</v>
      </c>
      <c r="N112" s="472" t="s">
        <v>137</v>
      </c>
      <c r="O112" s="1"/>
    </row>
    <row r="113" spans="1:15" s="3" customFormat="1" x14ac:dyDescent="0.25">
      <c r="A113" s="383"/>
      <c r="B113" s="386"/>
      <c r="C113" s="401"/>
      <c r="D113" s="220"/>
      <c r="E113" s="220"/>
      <c r="F113" s="220"/>
      <c r="G113" s="220"/>
      <c r="H113" s="220"/>
      <c r="I113" s="223" t="s">
        <v>135</v>
      </c>
      <c r="J113" s="223"/>
      <c r="K113" s="31"/>
      <c r="L113" s="322" t="s">
        <v>156</v>
      </c>
      <c r="M113" s="451"/>
      <c r="N113" s="473"/>
      <c r="O113" s="1"/>
    </row>
    <row r="114" spans="1:15" s="3" customFormat="1" x14ac:dyDescent="0.25">
      <c r="A114" s="383"/>
      <c r="B114" s="386"/>
      <c r="C114" s="401"/>
      <c r="D114" s="22"/>
      <c r="E114" s="22" t="s">
        <v>87</v>
      </c>
      <c r="F114" s="22" t="s">
        <v>87</v>
      </c>
      <c r="G114" s="22"/>
      <c r="H114" s="22" t="s">
        <v>87</v>
      </c>
      <c r="I114" s="35"/>
      <c r="J114" s="35"/>
      <c r="K114" s="20"/>
      <c r="L114" s="214"/>
      <c r="M114" s="242"/>
      <c r="N114" s="490"/>
      <c r="O114" s="1"/>
    </row>
    <row r="115" spans="1:15" s="3" customFormat="1" x14ac:dyDescent="0.25">
      <c r="A115" s="384"/>
      <c r="B115" s="396"/>
      <c r="C115" s="412"/>
      <c r="D115" s="25"/>
      <c r="E115" s="22"/>
      <c r="F115" s="35"/>
      <c r="G115" s="22"/>
      <c r="H115" s="22"/>
      <c r="I115" s="35"/>
      <c r="J115" s="22"/>
      <c r="K115" s="134"/>
      <c r="L115" s="129" t="s">
        <v>59</v>
      </c>
      <c r="M115" s="130" t="s">
        <v>88</v>
      </c>
      <c r="N115" s="323"/>
      <c r="O115" s="1"/>
    </row>
    <row r="116" spans="1:15" s="191" customFormat="1" x14ac:dyDescent="0.25">
      <c r="A116" s="382">
        <v>12</v>
      </c>
      <c r="B116" s="397" t="s">
        <v>170</v>
      </c>
      <c r="C116" s="413" t="s">
        <v>54</v>
      </c>
      <c r="D116" s="17"/>
      <c r="E116" s="17" t="s">
        <v>217</v>
      </c>
      <c r="F116" s="17" t="s">
        <v>217</v>
      </c>
      <c r="G116" s="17" t="s">
        <v>217</v>
      </c>
      <c r="H116" s="17" t="s">
        <v>217</v>
      </c>
      <c r="I116" s="17"/>
      <c r="J116" s="201"/>
      <c r="K116" s="91" t="s">
        <v>55</v>
      </c>
      <c r="L116" s="92" t="s">
        <v>218</v>
      </c>
      <c r="M116" s="92" t="s">
        <v>230</v>
      </c>
      <c r="N116" s="324" t="s">
        <v>231</v>
      </c>
      <c r="O116" s="2"/>
    </row>
    <row r="117" spans="1:15" s="191" customFormat="1" x14ac:dyDescent="0.25">
      <c r="A117" s="383"/>
      <c r="B117" s="398"/>
      <c r="C117" s="414"/>
      <c r="D117" s="87"/>
      <c r="E117" s="87" t="s">
        <v>87</v>
      </c>
      <c r="F117" s="87" t="s">
        <v>87</v>
      </c>
      <c r="G117" s="87" t="s">
        <v>87</v>
      </c>
      <c r="H117" s="87" t="s">
        <v>87</v>
      </c>
      <c r="I117" s="22"/>
      <c r="J117" s="35"/>
      <c r="K117" s="105"/>
      <c r="L117" s="225"/>
      <c r="M117" s="225"/>
      <c r="N117" s="325"/>
      <c r="O117" s="2"/>
    </row>
    <row r="118" spans="1:15" s="191" customFormat="1" x14ac:dyDescent="0.25">
      <c r="A118" s="383"/>
      <c r="B118" s="398"/>
      <c r="C118" s="414"/>
      <c r="D118" s="326"/>
      <c r="E118" s="87"/>
      <c r="F118" s="87"/>
      <c r="G118" s="87"/>
      <c r="H118" s="87"/>
      <c r="I118" s="309"/>
      <c r="J118" s="309"/>
      <c r="K118" s="105"/>
      <c r="L118" s="278"/>
      <c r="M118" s="278"/>
      <c r="N118" s="327"/>
      <c r="O118" s="2"/>
    </row>
    <row r="119" spans="1:15" s="191" customFormat="1" x14ac:dyDescent="0.25">
      <c r="A119" s="383"/>
      <c r="B119" s="398"/>
      <c r="C119" s="415"/>
      <c r="D119" s="298"/>
      <c r="E119" s="245"/>
      <c r="F119" s="299"/>
      <c r="G119" s="245"/>
      <c r="H119" s="250" t="s">
        <v>58</v>
      </c>
      <c r="I119" s="44"/>
      <c r="J119" s="316"/>
      <c r="K119" s="105"/>
      <c r="L119" s="278" t="s">
        <v>59</v>
      </c>
      <c r="M119" s="278" t="s">
        <v>91</v>
      </c>
      <c r="N119" s="293"/>
      <c r="O119" s="2"/>
    </row>
    <row r="120" spans="1:15" s="191" customFormat="1" x14ac:dyDescent="0.25">
      <c r="A120" s="383"/>
      <c r="B120" s="398"/>
      <c r="C120" s="416" t="s">
        <v>60</v>
      </c>
      <c r="D120" s="220" t="s">
        <v>147</v>
      </c>
      <c r="E120" s="220" t="s">
        <v>147</v>
      </c>
      <c r="F120" s="220" t="s">
        <v>147</v>
      </c>
      <c r="G120" s="220" t="s">
        <v>147</v>
      </c>
      <c r="H120" s="235" t="s">
        <v>147</v>
      </c>
      <c r="I120" s="235" t="s">
        <v>147</v>
      </c>
      <c r="J120" s="235"/>
      <c r="K120" s="108"/>
      <c r="L120" s="109"/>
      <c r="M120" s="37"/>
      <c r="N120" s="328"/>
      <c r="O120" s="2"/>
    </row>
    <row r="121" spans="1:15" s="191" customFormat="1" x14ac:dyDescent="0.25">
      <c r="A121" s="384"/>
      <c r="B121" s="399"/>
      <c r="C121" s="417"/>
      <c r="D121" s="39"/>
      <c r="E121" s="39"/>
      <c r="F121" s="39"/>
      <c r="G121" s="39"/>
      <c r="H121" s="39"/>
      <c r="I121" s="39"/>
      <c r="J121" s="319"/>
      <c r="K121" s="237"/>
      <c r="L121" s="238"/>
      <c r="M121" s="238"/>
      <c r="N121" s="320"/>
      <c r="O121" s="2"/>
    </row>
    <row r="122" spans="1:15" ht="0.95" customHeight="1" x14ac:dyDescent="0.25"/>
    <row r="123" spans="1:15" ht="18.75" x14ac:dyDescent="0.3">
      <c r="A123" s="365"/>
      <c r="B123" s="365"/>
      <c r="C123" s="365"/>
      <c r="D123" s="174"/>
      <c r="E123" s="175"/>
      <c r="F123" s="175"/>
      <c r="G123" s="176"/>
      <c r="H123" s="177"/>
      <c r="I123" s="177"/>
      <c r="J123" s="178"/>
      <c r="K123" s="366" t="s">
        <v>232</v>
      </c>
      <c r="L123" s="366"/>
      <c r="M123" s="366"/>
      <c r="N123" s="480"/>
    </row>
    <row r="124" spans="1:15" x14ac:dyDescent="0.25">
      <c r="A124" s="354" t="s">
        <v>92</v>
      </c>
      <c r="B124" s="179"/>
      <c r="C124" s="180"/>
      <c r="D124" s="181"/>
      <c r="E124" s="367"/>
      <c r="F124" s="367"/>
      <c r="G124" s="367"/>
      <c r="H124" s="368" t="s">
        <v>93</v>
      </c>
      <c r="I124" s="368"/>
      <c r="J124" s="368"/>
      <c r="K124" s="368"/>
      <c r="L124" s="369" t="s">
        <v>94</v>
      </c>
      <c r="M124" s="369"/>
      <c r="N124" s="481"/>
    </row>
    <row r="125" spans="1:15" x14ac:dyDescent="0.25">
      <c r="A125" s="182" t="s">
        <v>95</v>
      </c>
      <c r="B125" s="183"/>
      <c r="C125" s="180"/>
      <c r="D125" s="174"/>
      <c r="E125" s="367" t="s">
        <v>96</v>
      </c>
      <c r="F125" s="367"/>
      <c r="G125" s="367"/>
      <c r="H125" s="368" t="s">
        <v>97</v>
      </c>
      <c r="I125" s="368"/>
      <c r="J125" s="368"/>
      <c r="K125" s="368"/>
      <c r="L125" s="369" t="s">
        <v>98</v>
      </c>
      <c r="M125" s="369"/>
      <c r="N125" s="481"/>
    </row>
    <row r="126" spans="1:15" ht="6" customHeight="1" x14ac:dyDescent="0.35">
      <c r="A126" s="370" t="s">
        <v>99</v>
      </c>
      <c r="B126" s="370"/>
      <c r="C126" s="370"/>
      <c r="D126" s="174"/>
      <c r="E126" s="185"/>
      <c r="F126" s="185"/>
      <c r="G126" s="185"/>
      <c r="H126" s="371"/>
      <c r="I126" s="371"/>
      <c r="J126" s="371"/>
      <c r="K126" s="371"/>
      <c r="L126" s="372"/>
      <c r="M126" s="372"/>
      <c r="N126" s="482"/>
    </row>
    <row r="127" spans="1:15" ht="9" customHeight="1" x14ac:dyDescent="0.35">
      <c r="A127" s="184"/>
      <c r="B127" s="184"/>
      <c r="C127" s="184"/>
      <c r="D127" s="174"/>
      <c r="E127" s="185"/>
      <c r="F127" s="185"/>
      <c r="G127" s="185"/>
      <c r="H127" s="371"/>
      <c r="I127" s="371"/>
      <c r="J127" s="371"/>
      <c r="K127" s="371"/>
      <c r="L127" s="372"/>
      <c r="M127" s="372"/>
      <c r="N127" s="482"/>
    </row>
    <row r="128" spans="1:15" ht="18.75" x14ac:dyDescent="0.3">
      <c r="A128" s="184"/>
      <c r="B128" s="184"/>
      <c r="C128" s="184"/>
      <c r="D128" s="174"/>
      <c r="E128" s="185"/>
      <c r="F128" s="186" t="s">
        <v>100</v>
      </c>
      <c r="G128" s="185"/>
      <c r="H128" s="373" t="s">
        <v>100</v>
      </c>
      <c r="I128" s="373"/>
      <c r="J128" s="373"/>
      <c r="K128" s="373"/>
      <c r="L128" s="373" t="s">
        <v>100</v>
      </c>
      <c r="M128" s="373"/>
      <c r="N128" s="483"/>
    </row>
    <row r="129" spans="1:14" ht="18.75" x14ac:dyDescent="0.3">
      <c r="A129" s="184"/>
      <c r="B129" s="184"/>
      <c r="C129" s="180"/>
      <c r="D129" s="174"/>
      <c r="E129" s="185"/>
      <c r="F129" s="186"/>
      <c r="G129" s="185"/>
      <c r="H129" s="373"/>
      <c r="I129" s="373"/>
      <c r="J129" s="373"/>
      <c r="K129" s="373"/>
      <c r="L129" s="373"/>
      <c r="M129" s="373"/>
      <c r="N129" s="483"/>
    </row>
    <row r="130" spans="1:14" ht="18.75" x14ac:dyDescent="0.3">
      <c r="A130" s="187"/>
      <c r="B130" s="188"/>
      <c r="C130" s="189"/>
      <c r="D130" s="190"/>
      <c r="E130" s="374" t="s">
        <v>101</v>
      </c>
      <c r="F130" s="374"/>
      <c r="G130" s="374"/>
      <c r="H130" s="374" t="s">
        <v>102</v>
      </c>
      <c r="I130" s="374"/>
      <c r="J130" s="374"/>
      <c r="K130" s="374"/>
      <c r="L130" s="362" t="s">
        <v>103</v>
      </c>
      <c r="M130" s="362"/>
      <c r="N130" s="478"/>
    </row>
  </sheetData>
  <mergeCells count="122">
    <mergeCell ref="N103:N104"/>
    <mergeCell ref="N107:N109"/>
    <mergeCell ref="N110:N111"/>
    <mergeCell ref="N112:N114"/>
    <mergeCell ref="N55:N56"/>
    <mergeCell ref="N61:N62"/>
    <mergeCell ref="N72:N73"/>
    <mergeCell ref="N79:N80"/>
    <mergeCell ref="N86:N87"/>
    <mergeCell ref="N89:N91"/>
    <mergeCell ref="N92:N93"/>
    <mergeCell ref="N94:N95"/>
    <mergeCell ref="N97:N98"/>
    <mergeCell ref="N5:N7"/>
    <mergeCell ref="N12:N13"/>
    <mergeCell ref="N15:N16"/>
    <mergeCell ref="N19:N21"/>
    <mergeCell ref="N23:N25"/>
    <mergeCell ref="N33:N34"/>
    <mergeCell ref="N40:N41"/>
    <mergeCell ref="N43:N44"/>
    <mergeCell ref="N49:N51"/>
    <mergeCell ref="C103:C106"/>
    <mergeCell ref="C107:C109"/>
    <mergeCell ref="C110:C111"/>
    <mergeCell ref="C112:C115"/>
    <mergeCell ref="C116:C119"/>
    <mergeCell ref="C120:C121"/>
    <mergeCell ref="M5:M6"/>
    <mergeCell ref="M97:M98"/>
    <mergeCell ref="M112:M113"/>
    <mergeCell ref="C76:C78"/>
    <mergeCell ref="C79:C81"/>
    <mergeCell ref="C82:C85"/>
    <mergeCell ref="C86:C88"/>
    <mergeCell ref="C89:C91"/>
    <mergeCell ref="C92:C93"/>
    <mergeCell ref="C94:C96"/>
    <mergeCell ref="C97:C100"/>
    <mergeCell ref="C101:C102"/>
    <mergeCell ref="B103:B109"/>
    <mergeCell ref="B110:B115"/>
    <mergeCell ref="B116:B121"/>
    <mergeCell ref="C5:C8"/>
    <mergeCell ref="C9:C11"/>
    <mergeCell ref="C12:C14"/>
    <mergeCell ref="C15:C18"/>
    <mergeCell ref="C19:C22"/>
    <mergeCell ref="C23:C25"/>
    <mergeCell ref="C26:C29"/>
    <mergeCell ref="C30:C32"/>
    <mergeCell ref="C33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4"/>
    <mergeCell ref="C65:C68"/>
    <mergeCell ref="C69:C71"/>
    <mergeCell ref="C72:C75"/>
    <mergeCell ref="H129:K129"/>
    <mergeCell ref="L129:N129"/>
    <mergeCell ref="E130:G130"/>
    <mergeCell ref="H130:K130"/>
    <mergeCell ref="L130:N130"/>
    <mergeCell ref="A5:A11"/>
    <mergeCell ref="A12:A18"/>
    <mergeCell ref="A19:A25"/>
    <mergeCell ref="A26:A32"/>
    <mergeCell ref="A33:A39"/>
    <mergeCell ref="A40:A45"/>
    <mergeCell ref="A46:A51"/>
    <mergeCell ref="A52:A57"/>
    <mergeCell ref="A58:A64"/>
    <mergeCell ref="A65:A71"/>
    <mergeCell ref="A72:A78"/>
    <mergeCell ref="A79:A85"/>
    <mergeCell ref="A86:A91"/>
    <mergeCell ref="A92:A96"/>
    <mergeCell ref="A97:A102"/>
    <mergeCell ref="A103:A109"/>
    <mergeCell ref="A110:A115"/>
    <mergeCell ref="A116:A121"/>
    <mergeCell ref="B5:B11"/>
    <mergeCell ref="E125:G125"/>
    <mergeCell ref="H125:K125"/>
    <mergeCell ref="L125:N125"/>
    <mergeCell ref="A126:C126"/>
    <mergeCell ref="H126:K126"/>
    <mergeCell ref="L126:N126"/>
    <mergeCell ref="H127:K127"/>
    <mergeCell ref="L127:N127"/>
    <mergeCell ref="H128:K128"/>
    <mergeCell ref="L128:N128"/>
    <mergeCell ref="A1:H1"/>
    <mergeCell ref="I1:N1"/>
    <mergeCell ref="A2:H2"/>
    <mergeCell ref="I2:N2"/>
    <mergeCell ref="I3:N3"/>
    <mergeCell ref="A123:C123"/>
    <mergeCell ref="K123:N123"/>
    <mergeCell ref="E124:G124"/>
    <mergeCell ref="H124:K124"/>
    <mergeCell ref="L124:N124"/>
    <mergeCell ref="B12:B18"/>
    <mergeCell ref="B19:B25"/>
    <mergeCell ref="B26:B32"/>
    <mergeCell ref="B33:B39"/>
    <mergeCell ref="B40:B45"/>
    <mergeCell ref="B46:B51"/>
    <mergeCell ref="B52:B57"/>
    <mergeCell ref="B58:B64"/>
    <mergeCell ref="B65:B71"/>
    <mergeCell ref="B72:B78"/>
    <mergeCell ref="B79:B85"/>
    <mergeCell ref="B86:B91"/>
    <mergeCell ref="B92:B96"/>
    <mergeCell ref="B97:B102"/>
  </mergeCells>
  <pageMargins left="0.51180555555555596" right="0.43263888888888902" top="0.78680555555555598" bottom="0.51180555555555596" header="0.5" footer="0.35416666666666702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pane ySplit="4" topLeftCell="A65" activePane="bottomLeft" state="frozen"/>
      <selection pane="bottomLeft" activeCell="P69" sqref="P69"/>
    </sheetView>
  </sheetViews>
  <sheetFormatPr defaultColWidth="9" defaultRowHeight="15.75" x14ac:dyDescent="0.25"/>
  <cols>
    <col min="1" max="1" width="4.125" style="1" customWidth="1"/>
    <col min="2" max="2" width="12.25" style="1" customWidth="1"/>
    <col min="3" max="3" width="6.5" style="1" customWidth="1"/>
    <col min="4" max="8" width="9" style="1"/>
    <col min="9" max="9" width="8.5" style="1" customWidth="1"/>
    <col min="10" max="10" width="7.375" style="1" customWidth="1"/>
    <col min="11" max="11" width="5.25" style="1" customWidth="1"/>
    <col min="12" max="12" width="19.625" style="1" customWidth="1"/>
    <col min="13" max="13" width="8.375" style="1" customWidth="1"/>
    <col min="14" max="14" width="10.625" style="1" customWidth="1"/>
    <col min="15" max="16384" width="9" style="1"/>
  </cols>
  <sheetData>
    <row r="1" spans="1:14" ht="18.75" x14ac:dyDescent="0.3">
      <c r="A1" s="361" t="s">
        <v>38</v>
      </c>
      <c r="B1" s="361"/>
      <c r="C1" s="361"/>
      <c r="D1" s="361"/>
      <c r="E1" s="361"/>
      <c r="F1" s="361"/>
      <c r="G1" s="361"/>
      <c r="H1" s="361"/>
      <c r="I1" s="362" t="s">
        <v>214</v>
      </c>
      <c r="J1" s="362"/>
      <c r="K1" s="362"/>
      <c r="L1" s="362"/>
      <c r="M1" s="362"/>
      <c r="N1" s="362"/>
    </row>
    <row r="2" spans="1:14" ht="18.75" x14ac:dyDescent="0.3">
      <c r="A2" s="363" t="s">
        <v>39</v>
      </c>
      <c r="B2" s="363"/>
      <c r="C2" s="363"/>
      <c r="D2" s="363"/>
      <c r="E2" s="363"/>
      <c r="F2" s="363"/>
      <c r="G2" s="363"/>
      <c r="H2" s="363"/>
      <c r="I2" s="364" t="s">
        <v>40</v>
      </c>
      <c r="J2" s="364"/>
      <c r="K2" s="364"/>
      <c r="L2" s="364"/>
      <c r="M2" s="364"/>
      <c r="N2" s="364"/>
    </row>
    <row r="3" spans="1:14" ht="18.75" x14ac:dyDescent="0.3">
      <c r="A3" s="4"/>
      <c r="B3" s="5"/>
      <c r="C3" s="6"/>
      <c r="D3" s="7"/>
      <c r="E3" s="8"/>
      <c r="F3" s="8"/>
      <c r="G3" s="8"/>
      <c r="H3" s="8"/>
      <c r="I3" s="364" t="s">
        <v>215</v>
      </c>
      <c r="J3" s="364"/>
      <c r="K3" s="364"/>
      <c r="L3" s="364"/>
      <c r="M3" s="364"/>
      <c r="N3" s="364"/>
    </row>
    <row r="4" spans="1:14" x14ac:dyDescent="0.25">
      <c r="A4" s="9" t="s">
        <v>2</v>
      </c>
      <c r="B4" s="10" t="s">
        <v>41</v>
      </c>
      <c r="C4" s="10" t="s">
        <v>42</v>
      </c>
      <c r="D4" s="11" t="s">
        <v>43</v>
      </c>
      <c r="E4" s="12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3" t="s">
        <v>49</v>
      </c>
      <c r="K4" s="14" t="s">
        <v>50</v>
      </c>
      <c r="L4" s="12" t="s">
        <v>51</v>
      </c>
      <c r="M4" s="12" t="s">
        <v>52</v>
      </c>
      <c r="N4" s="15" t="s">
        <v>104</v>
      </c>
    </row>
    <row r="5" spans="1:14" s="3" customFormat="1" x14ac:dyDescent="0.25">
      <c r="A5" s="385">
        <v>1</v>
      </c>
      <c r="B5" s="397" t="s">
        <v>174</v>
      </c>
      <c r="C5" s="437" t="s">
        <v>54</v>
      </c>
      <c r="D5" s="16" t="s">
        <v>175</v>
      </c>
      <c r="E5" s="16" t="s">
        <v>175</v>
      </c>
      <c r="F5" s="16" t="s">
        <v>175</v>
      </c>
      <c r="G5" s="16" t="s">
        <v>175</v>
      </c>
      <c r="H5" s="16" t="s">
        <v>175</v>
      </c>
      <c r="I5" s="16" t="s">
        <v>175</v>
      </c>
      <c r="J5" s="16"/>
      <c r="K5" s="17" t="s">
        <v>130</v>
      </c>
      <c r="L5" s="18" t="s">
        <v>177</v>
      </c>
      <c r="M5" s="454" t="s">
        <v>176</v>
      </c>
      <c r="N5" s="457" t="s">
        <v>119</v>
      </c>
    </row>
    <row r="6" spans="1:14" s="3" customFormat="1" x14ac:dyDescent="0.25">
      <c r="A6" s="375"/>
      <c r="B6" s="398"/>
      <c r="C6" s="432"/>
      <c r="D6" s="19"/>
      <c r="E6" s="19"/>
      <c r="F6" s="19"/>
      <c r="G6" s="19"/>
      <c r="H6" s="19"/>
      <c r="I6" s="19"/>
      <c r="J6" s="19"/>
      <c r="K6" s="20"/>
      <c r="L6" s="18"/>
      <c r="M6" s="455"/>
      <c r="N6" s="458"/>
    </row>
    <row r="7" spans="1:14" s="3" customFormat="1" x14ac:dyDescent="0.25">
      <c r="A7" s="375"/>
      <c r="B7" s="398"/>
      <c r="C7" s="432"/>
      <c r="D7" s="22" t="s">
        <v>87</v>
      </c>
      <c r="E7" s="22" t="s">
        <v>87</v>
      </c>
      <c r="F7" s="22" t="s">
        <v>87</v>
      </c>
      <c r="G7" s="22" t="s">
        <v>87</v>
      </c>
      <c r="H7" s="22" t="s">
        <v>87</v>
      </c>
      <c r="I7" s="22" t="s">
        <v>87</v>
      </c>
      <c r="J7" s="22"/>
      <c r="K7" s="20"/>
      <c r="L7" s="18"/>
      <c r="M7" s="23"/>
      <c r="N7" s="24"/>
    </row>
    <row r="8" spans="1:14" s="3" customFormat="1" x14ac:dyDescent="0.25">
      <c r="A8" s="375"/>
      <c r="B8" s="398"/>
      <c r="C8" s="432"/>
      <c r="D8" s="25"/>
      <c r="E8" s="25"/>
      <c r="F8" s="25"/>
      <c r="G8" s="25"/>
      <c r="H8" s="25"/>
      <c r="I8" s="25"/>
      <c r="J8" s="25"/>
      <c r="K8" s="26"/>
      <c r="L8" s="27"/>
      <c r="M8" s="28"/>
      <c r="N8" s="29"/>
    </row>
    <row r="9" spans="1:14" s="3" customFormat="1" x14ac:dyDescent="0.25">
      <c r="A9" s="375"/>
      <c r="B9" s="398"/>
      <c r="C9" s="433" t="s">
        <v>60</v>
      </c>
      <c r="D9" s="19" t="s">
        <v>147</v>
      </c>
      <c r="E9" s="19" t="s">
        <v>147</v>
      </c>
      <c r="F9" s="19" t="s">
        <v>147</v>
      </c>
      <c r="G9" s="19" t="s">
        <v>147</v>
      </c>
      <c r="H9" s="19" t="s">
        <v>147</v>
      </c>
      <c r="I9" s="19" t="s">
        <v>147</v>
      </c>
      <c r="J9" s="30"/>
      <c r="K9" s="31"/>
      <c r="L9" s="32"/>
      <c r="M9" s="33"/>
      <c r="N9" s="34" t="s">
        <v>178</v>
      </c>
    </row>
    <row r="10" spans="1:14" s="3" customFormat="1" x14ac:dyDescent="0.25">
      <c r="A10" s="375"/>
      <c r="B10" s="398"/>
      <c r="C10" s="434"/>
      <c r="D10" s="22"/>
      <c r="E10" s="22"/>
      <c r="F10" s="22"/>
      <c r="G10" s="35"/>
      <c r="H10" s="22"/>
      <c r="I10" s="22"/>
      <c r="J10" s="19"/>
      <c r="K10" s="36"/>
      <c r="L10" s="18"/>
      <c r="M10" s="37"/>
      <c r="N10" s="38"/>
    </row>
    <row r="11" spans="1:14" s="3" customFormat="1" x14ac:dyDescent="0.25">
      <c r="A11" s="427"/>
      <c r="B11" s="399"/>
      <c r="C11" s="438"/>
      <c r="D11" s="39"/>
      <c r="E11" s="39"/>
      <c r="F11" s="39"/>
      <c r="G11" s="39"/>
      <c r="H11" s="39"/>
      <c r="I11" s="39"/>
      <c r="J11" s="39"/>
      <c r="K11" s="40"/>
      <c r="L11" s="41"/>
      <c r="M11" s="42"/>
      <c r="N11" s="43"/>
    </row>
    <row r="12" spans="1:14" s="3" customFormat="1" x14ac:dyDescent="0.25">
      <c r="A12" s="383">
        <v>2</v>
      </c>
      <c r="B12" s="398" t="s">
        <v>179</v>
      </c>
      <c r="C12" s="432" t="s">
        <v>54</v>
      </c>
      <c r="D12" s="19" t="s">
        <v>147</v>
      </c>
      <c r="E12" s="19" t="s">
        <v>147</v>
      </c>
      <c r="F12" s="19" t="s">
        <v>147</v>
      </c>
      <c r="G12" s="19" t="s">
        <v>147</v>
      </c>
      <c r="H12" s="19" t="s">
        <v>147</v>
      </c>
      <c r="I12" s="19" t="s">
        <v>147</v>
      </c>
      <c r="J12" s="30"/>
      <c r="K12" s="31"/>
      <c r="L12" s="32"/>
      <c r="M12" s="33"/>
      <c r="N12" s="34"/>
    </row>
    <row r="13" spans="1:14" s="3" customFormat="1" x14ac:dyDescent="0.25">
      <c r="A13" s="383"/>
      <c r="B13" s="398"/>
      <c r="C13" s="432"/>
      <c r="D13" s="22"/>
      <c r="E13" s="22"/>
      <c r="F13" s="22"/>
      <c r="G13" s="35"/>
      <c r="H13" s="22"/>
      <c r="I13" s="22"/>
      <c r="J13" s="19"/>
      <c r="K13" s="36"/>
      <c r="L13" s="18"/>
      <c r="M13" s="37"/>
      <c r="N13" s="38"/>
    </row>
    <row r="14" spans="1:14" s="3" customFormat="1" x14ac:dyDescent="0.25">
      <c r="A14" s="383"/>
      <c r="B14" s="398"/>
      <c r="C14" s="432"/>
      <c r="D14" s="44"/>
      <c r="E14" s="44"/>
      <c r="F14" s="44"/>
      <c r="G14" s="44"/>
      <c r="H14" s="44"/>
      <c r="I14" s="44"/>
      <c r="J14" s="44"/>
      <c r="K14" s="45"/>
      <c r="L14" s="46"/>
      <c r="M14" s="47"/>
      <c r="N14" s="48"/>
    </row>
    <row r="15" spans="1:14" s="3" customFormat="1" x14ac:dyDescent="0.25">
      <c r="A15" s="383"/>
      <c r="B15" s="398"/>
      <c r="C15" s="433" t="s">
        <v>60</v>
      </c>
      <c r="D15" s="30" t="s">
        <v>175</v>
      </c>
      <c r="E15" s="30" t="s">
        <v>175</v>
      </c>
      <c r="F15" s="30" t="s">
        <v>175</v>
      </c>
      <c r="G15" s="30" t="s">
        <v>175</v>
      </c>
      <c r="H15" s="30" t="s">
        <v>175</v>
      </c>
      <c r="I15" s="30" t="s">
        <v>175</v>
      </c>
      <c r="J15" s="30"/>
      <c r="K15" s="49" t="s">
        <v>130</v>
      </c>
      <c r="L15" s="50" t="s">
        <v>177</v>
      </c>
      <c r="M15" s="445" t="s">
        <v>176</v>
      </c>
      <c r="N15" s="493" t="s">
        <v>119</v>
      </c>
    </row>
    <row r="16" spans="1:14" s="3" customFormat="1" x14ac:dyDescent="0.25">
      <c r="A16" s="383"/>
      <c r="B16" s="398"/>
      <c r="C16" s="432"/>
      <c r="D16" s="19"/>
      <c r="E16" s="19"/>
      <c r="F16" s="19"/>
      <c r="G16" s="19"/>
      <c r="H16" s="19"/>
      <c r="I16" s="19"/>
      <c r="J16" s="19"/>
      <c r="K16" s="20"/>
      <c r="L16" s="18"/>
      <c r="M16" s="455"/>
      <c r="N16" s="494"/>
    </row>
    <row r="17" spans="1:14" s="3" customFormat="1" x14ac:dyDescent="0.25">
      <c r="A17" s="383"/>
      <c r="B17" s="398"/>
      <c r="C17" s="435"/>
      <c r="D17" s="44" t="s">
        <v>87</v>
      </c>
      <c r="E17" s="44" t="s">
        <v>87</v>
      </c>
      <c r="F17" s="44" t="s">
        <v>87</v>
      </c>
      <c r="G17" s="44" t="s">
        <v>87</v>
      </c>
      <c r="H17" s="44" t="s">
        <v>87</v>
      </c>
      <c r="I17" s="44" t="s">
        <v>87</v>
      </c>
      <c r="J17" s="44"/>
      <c r="K17" s="45"/>
      <c r="L17" s="46"/>
      <c r="M17" s="47"/>
      <c r="N17" s="48"/>
    </row>
    <row r="18" spans="1:14" s="3" customFormat="1" x14ac:dyDescent="0.25">
      <c r="A18" s="426"/>
      <c r="B18" s="429"/>
      <c r="C18" s="436"/>
      <c r="D18" s="51"/>
      <c r="E18" s="51"/>
      <c r="F18" s="51"/>
      <c r="G18" s="52"/>
      <c r="H18" s="51"/>
      <c r="I18" s="51"/>
      <c r="J18" s="53"/>
      <c r="K18" s="45"/>
      <c r="L18" s="46"/>
      <c r="M18" s="54"/>
      <c r="N18" s="55"/>
    </row>
    <row r="19" spans="1:14" s="3" customFormat="1" x14ac:dyDescent="0.25">
      <c r="A19" s="425">
        <v>3</v>
      </c>
      <c r="B19" s="430" t="s">
        <v>180</v>
      </c>
      <c r="C19" s="441" t="s">
        <v>54</v>
      </c>
      <c r="D19" s="30" t="s">
        <v>140</v>
      </c>
      <c r="E19" s="30" t="s">
        <v>227</v>
      </c>
      <c r="F19" s="30" t="s">
        <v>227</v>
      </c>
      <c r="G19" s="30" t="s">
        <v>227</v>
      </c>
      <c r="H19" s="56" t="s">
        <v>75</v>
      </c>
      <c r="I19" s="30"/>
      <c r="J19" s="30"/>
      <c r="K19" s="57" t="s">
        <v>111</v>
      </c>
      <c r="L19" s="58" t="s">
        <v>141</v>
      </c>
      <c r="M19" s="476" t="s">
        <v>208</v>
      </c>
      <c r="N19" s="59" t="s">
        <v>124</v>
      </c>
    </row>
    <row r="20" spans="1:14" s="3" customFormat="1" x14ac:dyDescent="0.25">
      <c r="A20" s="383"/>
      <c r="B20" s="394"/>
      <c r="C20" s="434"/>
      <c r="D20" s="22" t="s">
        <v>87</v>
      </c>
      <c r="E20" s="22" t="s">
        <v>87</v>
      </c>
      <c r="F20" s="22" t="s">
        <v>87</v>
      </c>
      <c r="G20" s="22" t="s">
        <v>87</v>
      </c>
      <c r="H20" s="35" t="s">
        <v>140</v>
      </c>
      <c r="I20" s="22"/>
      <c r="J20" s="22"/>
      <c r="K20" s="60" t="s">
        <v>114</v>
      </c>
      <c r="L20" s="61" t="s">
        <v>228</v>
      </c>
      <c r="M20" s="477"/>
      <c r="N20" s="62"/>
    </row>
    <row r="21" spans="1:14" s="3" customFormat="1" x14ac:dyDescent="0.25">
      <c r="A21" s="383"/>
      <c r="B21" s="394"/>
      <c r="C21" s="440"/>
      <c r="D21" s="25"/>
      <c r="E21" s="25"/>
      <c r="F21" s="25"/>
      <c r="G21" s="63" t="s">
        <v>58</v>
      </c>
      <c r="H21" s="63"/>
      <c r="I21" s="63"/>
      <c r="J21" s="63"/>
      <c r="K21" s="26"/>
      <c r="L21" s="27" t="s">
        <v>59</v>
      </c>
      <c r="M21" s="27" t="s">
        <v>209</v>
      </c>
      <c r="N21" s="64"/>
    </row>
    <row r="22" spans="1:14" s="3" customFormat="1" x14ac:dyDescent="0.25">
      <c r="A22" s="383"/>
      <c r="B22" s="394"/>
      <c r="C22" s="442" t="s">
        <v>60</v>
      </c>
      <c r="D22" s="30" t="s">
        <v>147</v>
      </c>
      <c r="E22" s="30" t="s">
        <v>147</v>
      </c>
      <c r="F22" s="30" t="s">
        <v>147</v>
      </c>
      <c r="G22" s="30" t="s">
        <v>147</v>
      </c>
      <c r="H22" s="30" t="s">
        <v>147</v>
      </c>
      <c r="I22" s="30" t="s">
        <v>147</v>
      </c>
      <c r="J22" s="30"/>
      <c r="K22" s="65"/>
      <c r="L22" s="66"/>
      <c r="M22" s="67"/>
      <c r="N22" s="68" t="s">
        <v>181</v>
      </c>
    </row>
    <row r="23" spans="1:14" s="3" customFormat="1" x14ac:dyDescent="0.25">
      <c r="A23" s="383"/>
      <c r="B23" s="394"/>
      <c r="C23" s="432"/>
      <c r="D23" s="22"/>
      <c r="E23" s="22"/>
      <c r="F23" s="22"/>
      <c r="G23" s="22"/>
      <c r="H23" s="22"/>
      <c r="I23" s="22"/>
      <c r="J23" s="22"/>
      <c r="K23" s="60"/>
      <c r="L23" s="61"/>
      <c r="M23" s="61"/>
      <c r="N23" s="62"/>
    </row>
    <row r="24" spans="1:14" s="3" customFormat="1" x14ac:dyDescent="0.25">
      <c r="A24" s="426"/>
      <c r="B24" s="431"/>
      <c r="C24" s="443"/>
      <c r="D24" s="53"/>
      <c r="E24" s="53"/>
      <c r="F24" s="53"/>
      <c r="G24" s="69"/>
      <c r="H24" s="69"/>
      <c r="I24" s="69"/>
      <c r="J24" s="69"/>
      <c r="K24" s="70"/>
      <c r="L24" s="71"/>
      <c r="M24" s="71"/>
      <c r="N24" s="72"/>
    </row>
    <row r="25" spans="1:14" s="3" customFormat="1" ht="30.95" customHeight="1" x14ac:dyDescent="0.25">
      <c r="A25" s="425">
        <v>4</v>
      </c>
      <c r="B25" s="430" t="s">
        <v>182</v>
      </c>
      <c r="C25" s="441" t="s">
        <v>54</v>
      </c>
      <c r="D25" s="73" t="s">
        <v>233</v>
      </c>
      <c r="E25" s="73" t="s">
        <v>233</v>
      </c>
      <c r="F25" s="74" t="s">
        <v>234</v>
      </c>
      <c r="G25" s="74" t="s">
        <v>234</v>
      </c>
      <c r="H25" s="30"/>
      <c r="I25" s="30"/>
      <c r="J25" s="30"/>
      <c r="K25" s="65" t="s">
        <v>129</v>
      </c>
      <c r="L25" s="75" t="s">
        <v>211</v>
      </c>
      <c r="M25" s="456" t="s">
        <v>183</v>
      </c>
      <c r="N25" s="447" t="s">
        <v>107</v>
      </c>
    </row>
    <row r="26" spans="1:14" s="3" customFormat="1" x14ac:dyDescent="0.25">
      <c r="A26" s="383"/>
      <c r="B26" s="394"/>
      <c r="C26" s="434"/>
      <c r="D26" s="22" t="s">
        <v>87</v>
      </c>
      <c r="E26" s="22" t="s">
        <v>87</v>
      </c>
      <c r="F26" s="22" t="s">
        <v>87</v>
      </c>
      <c r="G26" s="22" t="s">
        <v>87</v>
      </c>
      <c r="H26" s="22"/>
      <c r="I26" s="22"/>
      <c r="J26" s="22"/>
      <c r="K26" s="60" t="s">
        <v>129</v>
      </c>
      <c r="L26" s="61" t="s">
        <v>235</v>
      </c>
      <c r="M26" s="446"/>
      <c r="N26" s="424"/>
    </row>
    <row r="27" spans="1:14" s="3" customFormat="1" x14ac:dyDescent="0.25">
      <c r="A27" s="383"/>
      <c r="B27" s="394"/>
      <c r="C27" s="435"/>
      <c r="D27" s="44"/>
      <c r="E27" s="44"/>
      <c r="F27" s="44"/>
      <c r="G27" s="44"/>
      <c r="H27" s="44"/>
      <c r="I27" s="44"/>
      <c r="J27" s="44"/>
      <c r="K27" s="45"/>
      <c r="L27" s="46"/>
      <c r="M27" s="21"/>
      <c r="N27" s="424"/>
    </row>
    <row r="28" spans="1:14" s="3" customFormat="1" x14ac:dyDescent="0.25">
      <c r="A28" s="383"/>
      <c r="B28" s="394"/>
      <c r="C28" s="440"/>
      <c r="D28" s="25"/>
      <c r="E28" s="25"/>
      <c r="F28" s="25"/>
      <c r="G28" s="63"/>
      <c r="H28" s="63" t="s">
        <v>58</v>
      </c>
      <c r="I28" s="63"/>
      <c r="J28" s="63"/>
      <c r="K28" s="26"/>
      <c r="L28" s="27" t="s">
        <v>59</v>
      </c>
      <c r="M28" s="27" t="s">
        <v>125</v>
      </c>
      <c r="N28" s="448"/>
    </row>
    <row r="29" spans="1:14" s="3" customFormat="1" x14ac:dyDescent="0.25">
      <c r="A29" s="383"/>
      <c r="B29" s="394"/>
      <c r="C29" s="442" t="s">
        <v>60</v>
      </c>
      <c r="D29" s="30" t="s">
        <v>147</v>
      </c>
      <c r="E29" s="30" t="s">
        <v>147</v>
      </c>
      <c r="F29" s="30" t="s">
        <v>147</v>
      </c>
      <c r="G29" s="30" t="s">
        <v>147</v>
      </c>
      <c r="H29" s="30" t="s">
        <v>147</v>
      </c>
      <c r="I29" s="30" t="s">
        <v>147</v>
      </c>
      <c r="J29" s="30"/>
      <c r="K29" s="65"/>
      <c r="L29" s="66"/>
      <c r="M29" s="67"/>
      <c r="N29" s="68" t="s">
        <v>145</v>
      </c>
    </row>
    <row r="30" spans="1:14" s="3" customFormat="1" x14ac:dyDescent="0.25">
      <c r="A30" s="383"/>
      <c r="B30" s="394"/>
      <c r="C30" s="432"/>
      <c r="D30" s="22"/>
      <c r="E30" s="22"/>
      <c r="F30" s="22"/>
      <c r="G30" s="22"/>
      <c r="H30" s="22"/>
      <c r="I30" s="22"/>
      <c r="J30" s="22"/>
      <c r="K30" s="60"/>
      <c r="L30" s="61"/>
      <c r="M30" s="61"/>
      <c r="N30" s="62"/>
    </row>
    <row r="31" spans="1:14" s="3" customFormat="1" x14ac:dyDescent="0.25">
      <c r="A31" s="426"/>
      <c r="B31" s="431"/>
      <c r="C31" s="443"/>
      <c r="D31" s="53"/>
      <c r="E31" s="53"/>
      <c r="F31" s="53"/>
      <c r="G31" s="69"/>
      <c r="H31" s="69"/>
      <c r="I31" s="69"/>
      <c r="J31" s="69"/>
      <c r="K31" s="70"/>
      <c r="L31" s="71"/>
      <c r="M31" s="71"/>
      <c r="N31" s="72"/>
    </row>
    <row r="32" spans="1:14" s="3" customFormat="1" x14ac:dyDescent="0.25">
      <c r="A32" s="425">
        <v>5</v>
      </c>
      <c r="B32" s="430" t="s">
        <v>184</v>
      </c>
      <c r="C32" s="441" t="s">
        <v>54</v>
      </c>
      <c r="D32" s="76" t="s">
        <v>147</v>
      </c>
      <c r="E32" s="76" t="s">
        <v>147</v>
      </c>
      <c r="F32" s="76" t="s">
        <v>147</v>
      </c>
      <c r="G32" s="76" t="s">
        <v>147</v>
      </c>
      <c r="H32" s="76" t="s">
        <v>147</v>
      </c>
      <c r="I32" s="76" t="s">
        <v>147</v>
      </c>
      <c r="J32" s="77"/>
      <c r="K32" s="78"/>
      <c r="L32" s="79"/>
      <c r="M32" s="79"/>
      <c r="N32" s="80" t="s">
        <v>185</v>
      </c>
    </row>
    <row r="33" spans="1:14" s="3" customFormat="1" x14ac:dyDescent="0.25">
      <c r="A33" s="383"/>
      <c r="B33" s="394"/>
      <c r="C33" s="435"/>
      <c r="D33" s="81"/>
      <c r="E33" s="44"/>
      <c r="F33" s="44"/>
      <c r="G33" s="44"/>
      <c r="H33" s="44"/>
      <c r="I33" s="44"/>
      <c r="J33" s="44"/>
      <c r="K33" s="82"/>
      <c r="L33" s="83"/>
      <c r="M33" s="83"/>
      <c r="N33" s="84"/>
    </row>
    <row r="34" spans="1:14" s="3" customFormat="1" x14ac:dyDescent="0.25">
      <c r="A34" s="383"/>
      <c r="B34" s="394"/>
      <c r="C34" s="440"/>
      <c r="D34" s="25"/>
      <c r="E34" s="25"/>
      <c r="F34" s="25"/>
      <c r="G34" s="25"/>
      <c r="H34" s="25"/>
      <c r="I34" s="25"/>
      <c r="J34" s="25"/>
      <c r="K34" s="85"/>
      <c r="L34" s="27"/>
      <c r="M34" s="27"/>
      <c r="N34" s="64"/>
    </row>
    <row r="35" spans="1:14" s="3" customFormat="1" x14ac:dyDescent="0.25">
      <c r="A35" s="383"/>
      <c r="B35" s="394"/>
      <c r="C35" s="442" t="s">
        <v>60</v>
      </c>
      <c r="D35" s="86" t="s">
        <v>121</v>
      </c>
      <c r="E35" s="86" t="s">
        <v>121</v>
      </c>
      <c r="F35" s="86" t="s">
        <v>121</v>
      </c>
      <c r="G35" s="86" t="s">
        <v>121</v>
      </c>
      <c r="H35" s="86" t="s">
        <v>121</v>
      </c>
      <c r="I35" s="86"/>
      <c r="J35" s="86"/>
      <c r="K35" s="65" t="s">
        <v>83</v>
      </c>
      <c r="L35" s="75" t="s">
        <v>122</v>
      </c>
      <c r="M35" s="75" t="s">
        <v>186</v>
      </c>
      <c r="N35" s="68" t="s">
        <v>124</v>
      </c>
    </row>
    <row r="36" spans="1:14" s="3" customFormat="1" x14ac:dyDescent="0.25">
      <c r="A36" s="383"/>
      <c r="B36" s="394"/>
      <c r="C36" s="432"/>
      <c r="D36" s="87" t="s">
        <v>87</v>
      </c>
      <c r="E36" s="87" t="s">
        <v>87</v>
      </c>
      <c r="F36" s="87" t="s">
        <v>87</v>
      </c>
      <c r="G36" s="87" t="s">
        <v>87</v>
      </c>
      <c r="H36" s="87" t="s">
        <v>87</v>
      </c>
      <c r="I36" s="87"/>
      <c r="J36" s="87"/>
      <c r="K36" s="60"/>
      <c r="L36" s="61"/>
      <c r="M36" s="61"/>
      <c r="N36" s="62"/>
    </row>
    <row r="37" spans="1:14" s="3" customFormat="1" x14ac:dyDescent="0.25">
      <c r="A37" s="426"/>
      <c r="B37" s="431"/>
      <c r="C37" s="443"/>
      <c r="D37" s="88"/>
      <c r="E37" s="88"/>
      <c r="F37" s="88"/>
      <c r="G37" s="88"/>
      <c r="H37" s="44" t="s">
        <v>58</v>
      </c>
      <c r="I37" s="44"/>
      <c r="J37" s="44"/>
      <c r="K37" s="82"/>
      <c r="L37" s="46" t="s">
        <v>59</v>
      </c>
      <c r="M37" s="46" t="s">
        <v>118</v>
      </c>
      <c r="N37" s="89"/>
    </row>
    <row r="38" spans="1:14" s="3" customFormat="1" x14ac:dyDescent="0.25">
      <c r="A38" s="425">
        <v>6</v>
      </c>
      <c r="B38" s="430" t="s">
        <v>187</v>
      </c>
      <c r="C38" s="441" t="s">
        <v>54</v>
      </c>
      <c r="D38" s="86" t="s">
        <v>147</v>
      </c>
      <c r="E38" s="86" t="s">
        <v>147</v>
      </c>
      <c r="F38" s="86" t="s">
        <v>147</v>
      </c>
      <c r="G38" s="86" t="s">
        <v>147</v>
      </c>
      <c r="H38" s="90" t="s">
        <v>147</v>
      </c>
      <c r="I38" s="90" t="s">
        <v>147</v>
      </c>
      <c r="J38" s="16"/>
      <c r="K38" s="91"/>
      <c r="L38" s="92"/>
      <c r="M38" s="93"/>
      <c r="N38" s="94" t="s">
        <v>188</v>
      </c>
    </row>
    <row r="39" spans="1:14" s="3" customFormat="1" x14ac:dyDescent="0.25">
      <c r="A39" s="383"/>
      <c r="B39" s="394"/>
      <c r="C39" s="434"/>
      <c r="D39" s="22"/>
      <c r="E39" s="22"/>
      <c r="F39" s="22"/>
      <c r="G39" s="22"/>
      <c r="H39" s="22"/>
      <c r="I39" s="22"/>
      <c r="J39" s="22"/>
      <c r="K39" s="60"/>
      <c r="L39" s="61"/>
      <c r="M39" s="61"/>
      <c r="N39" s="95"/>
    </row>
    <row r="40" spans="1:14" s="3" customFormat="1" x14ac:dyDescent="0.25">
      <c r="A40" s="383"/>
      <c r="B40" s="394"/>
      <c r="C40" s="440"/>
      <c r="D40" s="63"/>
      <c r="E40" s="63"/>
      <c r="F40" s="63"/>
      <c r="G40" s="25"/>
      <c r="H40" s="25"/>
      <c r="I40" s="25"/>
      <c r="J40" s="25"/>
      <c r="K40" s="26"/>
      <c r="L40" s="27"/>
      <c r="M40" s="27"/>
      <c r="N40" s="95"/>
    </row>
    <row r="41" spans="1:14" s="3" customFormat="1" ht="30.95" customHeight="1" x14ac:dyDescent="0.25">
      <c r="A41" s="383"/>
      <c r="B41" s="394"/>
      <c r="C41" s="442" t="s">
        <v>60</v>
      </c>
      <c r="D41" s="96" t="s">
        <v>210</v>
      </c>
      <c r="E41" s="96" t="s">
        <v>210</v>
      </c>
      <c r="F41" s="97" t="s">
        <v>234</v>
      </c>
      <c r="G41" s="97" t="s">
        <v>234</v>
      </c>
      <c r="H41" s="86"/>
      <c r="I41" s="86"/>
      <c r="J41" s="86"/>
      <c r="K41" s="65" t="s">
        <v>129</v>
      </c>
      <c r="L41" s="75" t="s">
        <v>211</v>
      </c>
      <c r="M41" s="75" t="s">
        <v>183</v>
      </c>
      <c r="N41" s="459" t="s">
        <v>107</v>
      </c>
    </row>
    <row r="42" spans="1:14" s="3" customFormat="1" x14ac:dyDescent="0.25">
      <c r="A42" s="383"/>
      <c r="B42" s="394"/>
      <c r="C42" s="432"/>
      <c r="D42" s="87" t="s">
        <v>87</v>
      </c>
      <c r="E42" s="87" t="s">
        <v>87</v>
      </c>
      <c r="F42" s="87" t="s">
        <v>87</v>
      </c>
      <c r="G42" s="87" t="s">
        <v>87</v>
      </c>
      <c r="H42" s="87"/>
      <c r="I42" s="87"/>
      <c r="J42" s="87"/>
      <c r="K42" s="60" t="s">
        <v>129</v>
      </c>
      <c r="L42" s="61" t="s">
        <v>235</v>
      </c>
      <c r="M42" s="61"/>
      <c r="N42" s="424"/>
    </row>
    <row r="43" spans="1:14" s="3" customFormat="1" x14ac:dyDescent="0.25">
      <c r="A43" s="383"/>
      <c r="B43" s="394"/>
      <c r="C43" s="432"/>
      <c r="D43" s="88"/>
      <c r="E43" s="88"/>
      <c r="F43" s="88"/>
      <c r="G43" s="88"/>
      <c r="H43" s="25" t="s">
        <v>58</v>
      </c>
      <c r="I43" s="25"/>
      <c r="J43" s="25"/>
      <c r="K43" s="85"/>
      <c r="L43" s="27" t="s">
        <v>59</v>
      </c>
      <c r="M43" s="27" t="s">
        <v>118</v>
      </c>
      <c r="N43" s="424"/>
    </row>
    <row r="44" spans="1:14" x14ac:dyDescent="0.25">
      <c r="A44" s="425">
        <v>7</v>
      </c>
      <c r="B44" s="428" t="s">
        <v>189</v>
      </c>
      <c r="C44" s="441" t="s">
        <v>54</v>
      </c>
      <c r="D44" s="77"/>
      <c r="E44" s="77"/>
      <c r="F44" s="77"/>
      <c r="G44" s="77"/>
      <c r="H44" s="77"/>
      <c r="I44" s="77"/>
      <c r="J44" s="77"/>
      <c r="K44" s="98"/>
      <c r="L44" s="99"/>
      <c r="M44" s="100"/>
      <c r="N44" s="101"/>
    </row>
    <row r="45" spans="1:14" x14ac:dyDescent="0.25">
      <c r="A45" s="383"/>
      <c r="B45" s="398"/>
      <c r="C45" s="453"/>
      <c r="D45" s="81"/>
      <c r="E45" s="81"/>
      <c r="F45" s="81"/>
      <c r="G45" s="81"/>
      <c r="H45" s="81"/>
      <c r="I45" s="81"/>
      <c r="J45" s="81"/>
      <c r="K45" s="82"/>
      <c r="L45" s="102"/>
      <c r="M45" s="103"/>
      <c r="N45" s="104"/>
    </row>
    <row r="46" spans="1:14" x14ac:dyDescent="0.25">
      <c r="A46" s="383"/>
      <c r="B46" s="398"/>
      <c r="C46" s="440"/>
      <c r="D46" s="25"/>
      <c r="E46" s="25"/>
      <c r="F46" s="25"/>
      <c r="G46" s="25"/>
      <c r="H46" s="25"/>
      <c r="I46" s="105" t="s">
        <v>58</v>
      </c>
      <c r="J46" s="105"/>
      <c r="K46" s="82"/>
      <c r="L46" s="106" t="s">
        <v>59</v>
      </c>
      <c r="M46" s="106" t="s">
        <v>125</v>
      </c>
      <c r="N46" s="107"/>
    </row>
    <row r="47" spans="1:14" x14ac:dyDescent="0.25">
      <c r="A47" s="383"/>
      <c r="B47" s="398"/>
      <c r="C47" s="442" t="s">
        <v>60</v>
      </c>
      <c r="D47" s="30" t="s">
        <v>147</v>
      </c>
      <c r="E47" s="30" t="s">
        <v>147</v>
      </c>
      <c r="F47" s="30" t="s">
        <v>147</v>
      </c>
      <c r="G47" s="30" t="s">
        <v>147</v>
      </c>
      <c r="H47" s="30" t="s">
        <v>147</v>
      </c>
      <c r="I47" s="30" t="s">
        <v>147</v>
      </c>
      <c r="J47" s="30"/>
      <c r="K47" s="108"/>
      <c r="L47" s="109"/>
      <c r="M47" s="110"/>
      <c r="N47" s="111" t="s">
        <v>145</v>
      </c>
    </row>
    <row r="48" spans="1:14" x14ac:dyDescent="0.25">
      <c r="A48" s="383"/>
      <c r="B48" s="398"/>
      <c r="C48" s="432"/>
      <c r="D48" s="22"/>
      <c r="E48" s="22"/>
      <c r="F48" s="22"/>
      <c r="G48" s="22"/>
      <c r="H48" s="22"/>
      <c r="I48" s="22"/>
      <c r="J48" s="22"/>
      <c r="K48" s="112"/>
      <c r="L48" s="113"/>
      <c r="M48" s="114"/>
      <c r="N48" s="115"/>
    </row>
    <row r="49" spans="1:14" x14ac:dyDescent="0.25">
      <c r="A49" s="426"/>
      <c r="B49" s="429"/>
      <c r="C49" s="443"/>
      <c r="D49" s="69"/>
      <c r="E49" s="69"/>
      <c r="F49" s="69"/>
      <c r="G49" s="69"/>
      <c r="H49" s="69"/>
      <c r="I49" s="69"/>
      <c r="J49" s="69"/>
      <c r="K49" s="116"/>
      <c r="L49" s="106"/>
      <c r="M49" s="106"/>
      <c r="N49" s="115"/>
    </row>
    <row r="50" spans="1:14" x14ac:dyDescent="0.25">
      <c r="A50" s="425">
        <v>8</v>
      </c>
      <c r="B50" s="428" t="s">
        <v>190</v>
      </c>
      <c r="C50" s="441" t="s">
        <v>54</v>
      </c>
      <c r="D50" s="30" t="s">
        <v>147</v>
      </c>
      <c r="E50" s="30" t="s">
        <v>147</v>
      </c>
      <c r="F50" s="30" t="s">
        <v>147</v>
      </c>
      <c r="G50" s="30" t="s">
        <v>147</v>
      </c>
      <c r="H50" s="30" t="s">
        <v>147</v>
      </c>
      <c r="I50" s="30" t="s">
        <v>147</v>
      </c>
      <c r="J50" s="30"/>
      <c r="K50" s="105"/>
      <c r="L50" s="117"/>
      <c r="M50" s="118"/>
      <c r="N50" s="119" t="s">
        <v>143</v>
      </c>
    </row>
    <row r="51" spans="1:14" x14ac:dyDescent="0.25">
      <c r="A51" s="383"/>
      <c r="B51" s="398"/>
      <c r="C51" s="435"/>
      <c r="D51" s="44"/>
      <c r="E51" s="44"/>
      <c r="F51" s="44"/>
      <c r="G51" s="44"/>
      <c r="H51" s="44"/>
      <c r="I51" s="44"/>
      <c r="J51" s="44"/>
      <c r="K51" s="105"/>
      <c r="L51" s="106"/>
      <c r="M51" s="110"/>
      <c r="N51" s="62"/>
    </row>
    <row r="52" spans="1:14" x14ac:dyDescent="0.25">
      <c r="A52" s="383"/>
      <c r="B52" s="398"/>
      <c r="C52" s="440"/>
      <c r="D52" s="25"/>
      <c r="E52" s="25"/>
      <c r="F52" s="25"/>
      <c r="G52" s="25"/>
      <c r="H52" s="25"/>
      <c r="I52" s="25"/>
      <c r="J52" s="25"/>
      <c r="K52" s="63"/>
      <c r="L52" s="120"/>
      <c r="M52" s="120"/>
      <c r="N52" s="64"/>
    </row>
    <row r="53" spans="1:14" x14ac:dyDescent="0.25">
      <c r="A53" s="383"/>
      <c r="B53" s="398"/>
      <c r="C53" s="442" t="s">
        <v>60</v>
      </c>
      <c r="D53" s="30"/>
      <c r="E53" s="30"/>
      <c r="F53" s="30"/>
      <c r="G53" s="30"/>
      <c r="H53" s="30"/>
      <c r="I53" s="30"/>
      <c r="J53" s="30"/>
      <c r="K53" s="112"/>
      <c r="L53" s="75"/>
      <c r="M53" s="121"/>
      <c r="N53" s="68"/>
    </row>
    <row r="54" spans="1:14" x14ac:dyDescent="0.25">
      <c r="A54" s="383"/>
      <c r="B54" s="398"/>
      <c r="C54" s="453"/>
      <c r="D54" s="81"/>
      <c r="E54" s="81"/>
      <c r="F54" s="81"/>
      <c r="G54" s="81"/>
      <c r="H54" s="81"/>
      <c r="I54" s="81"/>
      <c r="J54" s="81"/>
      <c r="K54" s="60"/>
      <c r="L54" s="61"/>
      <c r="M54" s="122"/>
      <c r="N54" s="62"/>
    </row>
    <row r="55" spans="1:14" x14ac:dyDescent="0.25">
      <c r="A55" s="383"/>
      <c r="B55" s="398"/>
      <c r="C55" s="432"/>
      <c r="D55" s="44"/>
      <c r="E55" s="44"/>
      <c r="F55" s="44"/>
      <c r="G55" s="44"/>
      <c r="H55" s="44"/>
      <c r="I55" s="44"/>
      <c r="J55" s="44"/>
      <c r="K55" s="60"/>
      <c r="L55" s="61"/>
      <c r="M55" s="122"/>
      <c r="N55" s="62"/>
    </row>
    <row r="56" spans="1:14" x14ac:dyDescent="0.25">
      <c r="A56" s="426"/>
      <c r="B56" s="429"/>
      <c r="C56" s="443"/>
      <c r="D56" s="69"/>
      <c r="E56" s="69"/>
      <c r="F56" s="69"/>
      <c r="G56" s="69"/>
      <c r="H56" s="69"/>
      <c r="I56" s="69"/>
      <c r="J56" s="69"/>
      <c r="K56" s="70"/>
      <c r="L56" s="71"/>
      <c r="M56" s="71"/>
      <c r="N56" s="64"/>
    </row>
    <row r="57" spans="1:14" x14ac:dyDescent="0.25">
      <c r="A57" s="425">
        <v>9</v>
      </c>
      <c r="B57" s="428" t="s">
        <v>191</v>
      </c>
      <c r="C57" s="439" t="s">
        <v>54</v>
      </c>
      <c r="D57" s="77"/>
      <c r="E57" s="77"/>
      <c r="F57" s="77"/>
      <c r="G57" s="77"/>
      <c r="H57" s="77"/>
      <c r="I57" s="77"/>
      <c r="J57" s="77"/>
      <c r="K57" s="31"/>
      <c r="L57" s="123"/>
      <c r="M57" s="124"/>
      <c r="N57" s="125"/>
    </row>
    <row r="58" spans="1:14" x14ac:dyDescent="0.25">
      <c r="A58" s="383"/>
      <c r="B58" s="398"/>
      <c r="C58" s="432"/>
      <c r="D58" s="19"/>
      <c r="E58" s="19"/>
      <c r="F58" s="19"/>
      <c r="G58" s="19"/>
      <c r="H58" s="19"/>
      <c r="I58" s="19"/>
      <c r="J58" s="19"/>
      <c r="K58" s="126"/>
      <c r="L58" s="127"/>
      <c r="M58" s="124"/>
      <c r="N58" s="128"/>
    </row>
    <row r="59" spans="1:14" x14ac:dyDescent="0.25">
      <c r="A59" s="383"/>
      <c r="B59" s="398"/>
      <c r="C59" s="435"/>
      <c r="D59" s="25"/>
      <c r="E59" s="25"/>
      <c r="F59" s="25"/>
      <c r="G59" s="25"/>
      <c r="H59" s="25"/>
      <c r="I59" s="25"/>
      <c r="J59" s="22"/>
      <c r="K59" s="63"/>
      <c r="L59" s="129"/>
      <c r="M59" s="130"/>
      <c r="N59" s="131"/>
    </row>
    <row r="60" spans="1:14" x14ac:dyDescent="0.25">
      <c r="A60" s="383"/>
      <c r="B60" s="398"/>
      <c r="C60" s="444" t="s">
        <v>60</v>
      </c>
      <c r="D60" s="30" t="s">
        <v>147</v>
      </c>
      <c r="E60" s="30" t="s">
        <v>147</v>
      </c>
      <c r="F60" s="30" t="s">
        <v>147</v>
      </c>
      <c r="G60" s="30" t="s">
        <v>147</v>
      </c>
      <c r="H60" s="30" t="s">
        <v>147</v>
      </c>
      <c r="I60" s="30" t="s">
        <v>147</v>
      </c>
      <c r="J60" s="108"/>
      <c r="K60" s="108"/>
      <c r="L60" s="132"/>
      <c r="M60" s="132"/>
      <c r="N60" s="133" t="s">
        <v>139</v>
      </c>
    </row>
    <row r="61" spans="1:14" x14ac:dyDescent="0.25">
      <c r="A61" s="383"/>
      <c r="B61" s="398"/>
      <c r="C61" s="432"/>
      <c r="D61" s="19"/>
      <c r="E61" s="19"/>
      <c r="F61" s="19"/>
      <c r="G61" s="19"/>
      <c r="H61" s="19"/>
      <c r="I61" s="19"/>
      <c r="J61" s="134"/>
      <c r="K61" s="78"/>
      <c r="L61" s="79"/>
      <c r="M61" s="79"/>
      <c r="N61" s="104"/>
    </row>
    <row r="62" spans="1:14" x14ac:dyDescent="0.25">
      <c r="A62" s="426"/>
      <c r="B62" s="429"/>
      <c r="C62" s="443"/>
      <c r="D62" s="53"/>
      <c r="E62" s="53"/>
      <c r="F62" s="53"/>
      <c r="G62" s="53"/>
      <c r="H62" s="53"/>
      <c r="I62" s="53"/>
      <c r="J62" s="135"/>
      <c r="K62" s="69"/>
      <c r="L62" s="136"/>
      <c r="M62" s="137"/>
      <c r="N62" s="138"/>
    </row>
    <row r="63" spans="1:14" s="3" customFormat="1" x14ac:dyDescent="0.25">
      <c r="A63" s="425">
        <v>10</v>
      </c>
      <c r="B63" s="428" t="s">
        <v>192</v>
      </c>
      <c r="C63" s="441" t="s">
        <v>54</v>
      </c>
      <c r="D63" s="30" t="s">
        <v>147</v>
      </c>
      <c r="E63" s="30" t="s">
        <v>147</v>
      </c>
      <c r="F63" s="30" t="s">
        <v>147</v>
      </c>
      <c r="G63" s="30" t="s">
        <v>147</v>
      </c>
      <c r="H63" s="30" t="s">
        <v>147</v>
      </c>
      <c r="I63" s="30"/>
      <c r="J63" s="30"/>
      <c r="K63" s="105"/>
      <c r="L63" s="117"/>
      <c r="M63" s="118"/>
      <c r="N63" s="119"/>
    </row>
    <row r="64" spans="1:14" s="3" customFormat="1" x14ac:dyDescent="0.25">
      <c r="A64" s="383"/>
      <c r="B64" s="398"/>
      <c r="C64" s="435"/>
      <c r="D64" s="44"/>
      <c r="E64" s="44"/>
      <c r="F64" s="44"/>
      <c r="G64" s="44"/>
      <c r="H64" s="44"/>
      <c r="I64" s="44"/>
      <c r="J64" s="44"/>
      <c r="K64" s="105"/>
      <c r="L64" s="106"/>
      <c r="M64" s="110"/>
      <c r="N64" s="62"/>
    </row>
    <row r="65" spans="1:14" s="3" customFormat="1" x14ac:dyDescent="0.25">
      <c r="A65" s="383"/>
      <c r="B65" s="398"/>
      <c r="C65" s="440"/>
      <c r="D65" s="25"/>
      <c r="E65" s="25"/>
      <c r="F65" s="25"/>
      <c r="G65" s="25"/>
      <c r="H65" s="25"/>
      <c r="I65" s="25"/>
      <c r="J65" s="25"/>
      <c r="K65" s="63"/>
      <c r="L65" s="120"/>
      <c r="M65" s="120"/>
      <c r="N65" s="64"/>
    </row>
    <row r="66" spans="1:14" s="3" customFormat="1" x14ac:dyDescent="0.25">
      <c r="A66" s="383"/>
      <c r="B66" s="398"/>
      <c r="C66" s="442" t="s">
        <v>60</v>
      </c>
      <c r="D66" s="139"/>
      <c r="E66" s="139"/>
      <c r="F66" s="139"/>
      <c r="G66" s="139"/>
      <c r="H66" s="30"/>
      <c r="I66" s="30"/>
      <c r="J66" s="30"/>
      <c r="K66" s="105"/>
      <c r="L66" s="140"/>
      <c r="M66" s="141"/>
      <c r="N66" s="68"/>
    </row>
    <row r="67" spans="1:14" s="3" customFormat="1" x14ac:dyDescent="0.25">
      <c r="A67" s="383"/>
      <c r="B67" s="398"/>
      <c r="C67" s="432"/>
      <c r="D67" s="44"/>
      <c r="E67" s="44"/>
      <c r="F67" s="44"/>
      <c r="G67" s="44"/>
      <c r="H67" s="44"/>
      <c r="I67" s="44"/>
      <c r="J67" s="44"/>
      <c r="K67" s="134"/>
      <c r="L67" s="142"/>
      <c r="M67" s="143"/>
      <c r="N67" s="144"/>
    </row>
    <row r="68" spans="1:14" s="3" customFormat="1" x14ac:dyDescent="0.25">
      <c r="A68" s="426"/>
      <c r="B68" s="429"/>
      <c r="C68" s="443"/>
      <c r="D68" s="69"/>
      <c r="E68" s="69"/>
      <c r="F68" s="69"/>
      <c r="G68" s="69"/>
      <c r="H68" s="69"/>
      <c r="I68" s="69"/>
      <c r="J68" s="69"/>
      <c r="K68" s="69"/>
      <c r="L68" s="145"/>
      <c r="M68" s="145"/>
      <c r="N68" s="146"/>
    </row>
    <row r="69" spans="1:14" s="3" customFormat="1" ht="45" x14ac:dyDescent="0.25">
      <c r="A69" s="425">
        <v>11</v>
      </c>
      <c r="B69" s="428" t="s">
        <v>193</v>
      </c>
      <c r="C69" s="441" t="s">
        <v>54</v>
      </c>
      <c r="D69" s="139" t="s">
        <v>236</v>
      </c>
      <c r="E69" s="139" t="s">
        <v>236</v>
      </c>
      <c r="F69" s="139" t="s">
        <v>236</v>
      </c>
      <c r="G69" s="139" t="s">
        <v>236</v>
      </c>
      <c r="H69" s="30"/>
      <c r="I69" s="30"/>
      <c r="J69" s="30"/>
      <c r="K69" s="105" t="s">
        <v>55</v>
      </c>
      <c r="L69" s="140" t="s">
        <v>237</v>
      </c>
      <c r="M69" s="141" t="s">
        <v>186</v>
      </c>
      <c r="N69" s="68" t="s">
        <v>238</v>
      </c>
    </row>
    <row r="70" spans="1:14" s="3" customFormat="1" x14ac:dyDescent="0.25">
      <c r="A70" s="383"/>
      <c r="B70" s="398"/>
      <c r="C70" s="435"/>
      <c r="D70" s="44" t="s">
        <v>87</v>
      </c>
      <c r="E70" s="44" t="s">
        <v>87</v>
      </c>
      <c r="F70" s="44" t="s">
        <v>87</v>
      </c>
      <c r="G70" s="44" t="s">
        <v>87</v>
      </c>
      <c r="H70" s="44"/>
      <c r="I70" s="44"/>
      <c r="J70" s="44"/>
      <c r="K70" s="134"/>
      <c r="L70" s="142"/>
      <c r="M70" s="143"/>
      <c r="N70" s="144"/>
    </row>
    <row r="71" spans="1:14" s="3" customFormat="1" x14ac:dyDescent="0.25">
      <c r="A71" s="383"/>
      <c r="B71" s="398"/>
      <c r="C71" s="440"/>
      <c r="D71" s="25"/>
      <c r="E71" s="25"/>
      <c r="F71" s="25"/>
      <c r="G71" s="25" t="s">
        <v>58</v>
      </c>
      <c r="H71" s="25"/>
      <c r="I71" s="25"/>
      <c r="J71" s="25"/>
      <c r="K71" s="63"/>
      <c r="L71" s="120" t="s">
        <v>59</v>
      </c>
      <c r="M71" s="120" t="s">
        <v>221</v>
      </c>
      <c r="N71" s="64"/>
    </row>
    <row r="72" spans="1:14" s="3" customFormat="1" x14ac:dyDescent="0.25">
      <c r="A72" s="383"/>
      <c r="B72" s="398"/>
      <c r="C72" s="442" t="s">
        <v>60</v>
      </c>
      <c r="D72" s="30" t="s">
        <v>147</v>
      </c>
      <c r="E72" s="30" t="s">
        <v>147</v>
      </c>
      <c r="F72" s="30" t="s">
        <v>147</v>
      </c>
      <c r="G72" s="30" t="s">
        <v>147</v>
      </c>
      <c r="H72" s="30" t="s">
        <v>147</v>
      </c>
      <c r="I72" s="30" t="s">
        <v>147</v>
      </c>
      <c r="J72" s="30"/>
      <c r="K72" s="105"/>
      <c r="L72" s="147"/>
      <c r="M72" s="141"/>
      <c r="N72" s="133" t="s">
        <v>181</v>
      </c>
    </row>
    <row r="73" spans="1:14" s="3" customFormat="1" x14ac:dyDescent="0.25">
      <c r="A73" s="383"/>
      <c r="B73" s="398"/>
      <c r="C73" s="432"/>
      <c r="D73" s="44"/>
      <c r="E73" s="44"/>
      <c r="F73" s="44"/>
      <c r="G73" s="44"/>
      <c r="H73" s="44"/>
      <c r="I73" s="44"/>
      <c r="J73" s="44"/>
      <c r="K73" s="134"/>
      <c r="L73" s="142"/>
      <c r="M73" s="143"/>
      <c r="N73" s="104"/>
    </row>
    <row r="74" spans="1:14" s="3" customFormat="1" x14ac:dyDescent="0.25">
      <c r="A74" s="426"/>
      <c r="B74" s="429"/>
      <c r="C74" s="443"/>
      <c r="D74" s="69"/>
      <c r="E74" s="69"/>
      <c r="F74" s="69"/>
      <c r="G74" s="69"/>
      <c r="H74" s="69"/>
      <c r="I74" s="69"/>
      <c r="J74" s="69"/>
      <c r="K74" s="69"/>
      <c r="L74" s="145"/>
      <c r="M74" s="145"/>
      <c r="N74" s="146"/>
    </row>
    <row r="75" spans="1:14" s="3" customFormat="1" x14ac:dyDescent="0.25">
      <c r="A75" s="425">
        <v>12</v>
      </c>
      <c r="B75" s="428" t="s">
        <v>105</v>
      </c>
      <c r="C75" s="439" t="s">
        <v>54</v>
      </c>
      <c r="D75" s="77"/>
      <c r="E75" s="77" t="s">
        <v>239</v>
      </c>
      <c r="F75" s="77"/>
      <c r="G75" s="77" t="s">
        <v>239</v>
      </c>
      <c r="H75" s="77"/>
      <c r="I75" s="77"/>
      <c r="J75" s="77"/>
      <c r="K75" s="31" t="s">
        <v>144</v>
      </c>
      <c r="L75" s="123" t="s">
        <v>240</v>
      </c>
      <c r="M75" s="486" t="s">
        <v>212</v>
      </c>
      <c r="N75" s="125" t="s">
        <v>241</v>
      </c>
    </row>
    <row r="76" spans="1:14" s="3" customFormat="1" x14ac:dyDescent="0.25">
      <c r="A76" s="383"/>
      <c r="B76" s="398"/>
      <c r="C76" s="432"/>
      <c r="D76" s="19"/>
      <c r="E76" s="19" t="s">
        <v>81</v>
      </c>
      <c r="F76" s="19"/>
      <c r="G76" s="19" t="s">
        <v>81</v>
      </c>
      <c r="H76" s="19"/>
      <c r="I76" s="19"/>
      <c r="J76" s="19"/>
      <c r="K76" s="149"/>
      <c r="L76" s="124"/>
      <c r="M76" s="487"/>
      <c r="N76" s="128"/>
    </row>
    <row r="77" spans="1:14" s="3" customFormat="1" x14ac:dyDescent="0.25">
      <c r="A77" s="383"/>
      <c r="B77" s="398"/>
      <c r="C77" s="432"/>
      <c r="D77" s="81"/>
      <c r="E77" s="81"/>
      <c r="F77" s="81"/>
      <c r="G77" s="81"/>
      <c r="H77" s="81"/>
      <c r="I77" s="81"/>
      <c r="J77" s="19"/>
      <c r="K77" s="150"/>
      <c r="L77" s="151"/>
      <c r="M77" s="152"/>
      <c r="N77" s="153"/>
    </row>
    <row r="78" spans="1:14" s="3" customFormat="1" x14ac:dyDescent="0.25">
      <c r="A78" s="383"/>
      <c r="B78" s="398"/>
      <c r="C78" s="435"/>
      <c r="D78" s="25"/>
      <c r="E78" s="25"/>
      <c r="F78" s="25"/>
      <c r="G78" s="25" t="s">
        <v>58</v>
      </c>
      <c r="H78" s="25"/>
      <c r="I78" s="25"/>
      <c r="J78" s="22"/>
      <c r="K78" s="63"/>
      <c r="L78" s="129" t="s">
        <v>59</v>
      </c>
      <c r="M78" s="130" t="s">
        <v>91</v>
      </c>
      <c r="N78" s="131"/>
    </row>
    <row r="79" spans="1:14" s="3" customFormat="1" x14ac:dyDescent="0.25">
      <c r="A79" s="383"/>
      <c r="B79" s="398"/>
      <c r="C79" s="444" t="s">
        <v>60</v>
      </c>
      <c r="D79" s="30" t="s">
        <v>147</v>
      </c>
      <c r="E79" s="30" t="s">
        <v>147</v>
      </c>
      <c r="F79" s="30" t="s">
        <v>147</v>
      </c>
      <c r="G79" s="30" t="s">
        <v>147</v>
      </c>
      <c r="H79" s="30" t="s">
        <v>147</v>
      </c>
      <c r="I79" s="30" t="s">
        <v>147</v>
      </c>
      <c r="J79" s="108"/>
      <c r="K79" s="108"/>
      <c r="L79" s="132"/>
      <c r="M79" s="132"/>
      <c r="N79" s="133" t="s">
        <v>138</v>
      </c>
    </row>
    <row r="80" spans="1:14" s="3" customFormat="1" x14ac:dyDescent="0.25">
      <c r="A80" s="383"/>
      <c r="B80" s="398"/>
      <c r="C80" s="432"/>
      <c r="D80" s="19"/>
      <c r="E80" s="19"/>
      <c r="F80" s="19"/>
      <c r="G80" s="19"/>
      <c r="H80" s="19"/>
      <c r="I80" s="19"/>
      <c r="J80" s="134"/>
      <c r="K80" s="78"/>
      <c r="L80" s="79"/>
      <c r="M80" s="79"/>
      <c r="N80" s="104"/>
    </row>
    <row r="81" spans="1:14" s="3" customFormat="1" x14ac:dyDescent="0.25">
      <c r="A81" s="426"/>
      <c r="B81" s="429"/>
      <c r="C81" s="443"/>
      <c r="D81" s="53"/>
      <c r="E81" s="53"/>
      <c r="F81" s="53"/>
      <c r="G81" s="53"/>
      <c r="H81" s="53"/>
      <c r="I81" s="53"/>
      <c r="J81" s="135"/>
      <c r="K81" s="69"/>
      <c r="L81" s="136"/>
      <c r="M81" s="137"/>
      <c r="N81" s="138"/>
    </row>
    <row r="82" spans="1:14" s="3" customFormat="1" x14ac:dyDescent="0.25">
      <c r="A82" s="425">
        <v>13</v>
      </c>
      <c r="B82" s="428" t="s">
        <v>194</v>
      </c>
      <c r="C82" s="439" t="s">
        <v>54</v>
      </c>
      <c r="D82" s="30" t="s">
        <v>147</v>
      </c>
      <c r="E82" s="30" t="s">
        <v>147</v>
      </c>
      <c r="F82" s="30" t="s">
        <v>147</v>
      </c>
      <c r="G82" s="30" t="s">
        <v>147</v>
      </c>
      <c r="H82" s="30" t="s">
        <v>147</v>
      </c>
      <c r="I82" s="30" t="s">
        <v>147</v>
      </c>
      <c r="J82" s="30"/>
      <c r="K82" s="154"/>
      <c r="L82" s="155"/>
      <c r="M82" s="155"/>
      <c r="N82" s="156" t="s">
        <v>126</v>
      </c>
    </row>
    <row r="83" spans="1:14" s="3" customFormat="1" x14ac:dyDescent="0.25">
      <c r="A83" s="383"/>
      <c r="B83" s="398"/>
      <c r="C83" s="432"/>
      <c r="D83" s="81"/>
      <c r="E83" s="81"/>
      <c r="F83" s="81"/>
      <c r="G83" s="81"/>
      <c r="H83" s="81"/>
      <c r="I83" s="81"/>
      <c r="J83" s="81"/>
      <c r="K83" s="157"/>
      <c r="L83" s="158"/>
      <c r="M83" s="158"/>
      <c r="N83" s="159"/>
    </row>
    <row r="84" spans="1:14" s="3" customFormat="1" x14ac:dyDescent="0.25">
      <c r="A84" s="383"/>
      <c r="B84" s="398"/>
      <c r="C84" s="435"/>
      <c r="D84" s="25"/>
      <c r="E84" s="25"/>
      <c r="F84" s="25"/>
      <c r="G84" s="25"/>
      <c r="H84" s="25"/>
      <c r="I84" s="25"/>
      <c r="J84" s="25"/>
      <c r="K84" s="25"/>
      <c r="L84" s="160"/>
      <c r="M84" s="160"/>
      <c r="N84" s="161"/>
    </row>
    <row r="85" spans="1:14" s="3" customFormat="1" x14ac:dyDescent="0.25">
      <c r="A85" s="383"/>
      <c r="B85" s="398"/>
      <c r="C85" s="444" t="s">
        <v>60</v>
      </c>
      <c r="D85" s="30" t="s">
        <v>239</v>
      </c>
      <c r="E85" s="30" t="s">
        <v>239</v>
      </c>
      <c r="F85" s="30" t="s">
        <v>239</v>
      </c>
      <c r="G85" s="30" t="s">
        <v>239</v>
      </c>
      <c r="H85" s="30"/>
      <c r="I85" s="30"/>
      <c r="J85" s="30"/>
      <c r="K85" s="31" t="s">
        <v>213</v>
      </c>
      <c r="L85" s="123" t="s">
        <v>240</v>
      </c>
      <c r="M85" s="124" t="s">
        <v>212</v>
      </c>
      <c r="N85" s="128" t="s">
        <v>241</v>
      </c>
    </row>
    <row r="86" spans="1:14" s="3" customFormat="1" x14ac:dyDescent="0.25">
      <c r="A86" s="383"/>
      <c r="B86" s="398"/>
      <c r="C86" s="432"/>
      <c r="D86" s="81" t="s">
        <v>87</v>
      </c>
      <c r="E86" s="81" t="s">
        <v>81</v>
      </c>
      <c r="F86" s="81" t="s">
        <v>81</v>
      </c>
      <c r="G86" s="22" t="s">
        <v>81</v>
      </c>
      <c r="H86" s="22"/>
      <c r="I86" s="22"/>
      <c r="J86" s="22"/>
      <c r="K86" s="126"/>
      <c r="L86" s="127"/>
      <c r="M86" s="124"/>
      <c r="N86" s="128"/>
    </row>
    <row r="87" spans="1:14" s="3" customFormat="1" x14ac:dyDescent="0.25">
      <c r="A87" s="383"/>
      <c r="B87" s="398"/>
      <c r="C87" s="432"/>
      <c r="D87" s="81"/>
      <c r="E87" s="81"/>
      <c r="F87" s="81"/>
      <c r="G87" s="44"/>
      <c r="H87" s="44"/>
      <c r="I87" s="44"/>
      <c r="J87" s="44"/>
      <c r="K87" s="157"/>
      <c r="L87" s="158"/>
      <c r="M87" s="158"/>
      <c r="N87" s="162"/>
    </row>
    <row r="88" spans="1:14" s="3" customFormat="1" x14ac:dyDescent="0.25">
      <c r="A88" s="426"/>
      <c r="B88" s="429"/>
      <c r="C88" s="443"/>
      <c r="D88" s="53"/>
      <c r="E88" s="53"/>
      <c r="F88" s="53"/>
      <c r="G88" s="53" t="s">
        <v>58</v>
      </c>
      <c r="H88" s="53"/>
      <c r="I88" s="53"/>
      <c r="J88" s="53"/>
      <c r="K88" s="69"/>
      <c r="L88" s="136" t="s">
        <v>59</v>
      </c>
      <c r="M88" s="137" t="s">
        <v>127</v>
      </c>
      <c r="N88" s="163"/>
    </row>
    <row r="89" spans="1:14" s="3" customFormat="1" x14ac:dyDescent="0.25">
      <c r="A89" s="425">
        <v>14</v>
      </c>
      <c r="B89" s="428" t="s">
        <v>196</v>
      </c>
      <c r="C89" s="439" t="s">
        <v>54</v>
      </c>
      <c r="D89" s="30"/>
      <c r="E89" s="30"/>
      <c r="F89" s="30" t="s">
        <v>242</v>
      </c>
      <c r="G89" s="30"/>
      <c r="H89" s="30" t="s">
        <v>242</v>
      </c>
      <c r="I89" s="30"/>
      <c r="J89" s="30"/>
      <c r="K89" s="154" t="s">
        <v>213</v>
      </c>
      <c r="L89" s="155" t="s">
        <v>243</v>
      </c>
      <c r="M89" s="491" t="s">
        <v>212</v>
      </c>
      <c r="N89" s="449" t="s">
        <v>241</v>
      </c>
    </row>
    <row r="90" spans="1:14" s="3" customFormat="1" x14ac:dyDescent="0.25">
      <c r="A90" s="383"/>
      <c r="B90" s="398"/>
      <c r="C90" s="432"/>
      <c r="D90" s="81"/>
      <c r="E90" s="81"/>
      <c r="F90" s="81" t="s">
        <v>81</v>
      </c>
      <c r="G90" s="81"/>
      <c r="H90" s="81" t="s">
        <v>87</v>
      </c>
      <c r="I90" s="81"/>
      <c r="J90" s="81"/>
      <c r="K90" s="157"/>
      <c r="L90" s="158"/>
      <c r="M90" s="492"/>
      <c r="N90" s="461"/>
    </row>
    <row r="91" spans="1:14" s="3" customFormat="1" x14ac:dyDescent="0.25">
      <c r="A91" s="383"/>
      <c r="B91" s="398"/>
      <c r="C91" s="435"/>
      <c r="D91" s="25"/>
      <c r="E91" s="25"/>
      <c r="F91" s="25"/>
      <c r="G91" s="25"/>
      <c r="H91" s="25"/>
      <c r="I91" s="25"/>
      <c r="J91" s="25"/>
      <c r="K91" s="25"/>
      <c r="L91" s="160"/>
      <c r="M91" s="160"/>
      <c r="N91" s="161"/>
    </row>
    <row r="92" spans="1:14" s="3" customFormat="1" x14ac:dyDescent="0.25">
      <c r="A92" s="383"/>
      <c r="B92" s="398"/>
      <c r="C92" s="444" t="s">
        <v>60</v>
      </c>
      <c r="D92" s="30" t="s">
        <v>147</v>
      </c>
      <c r="E92" s="30" t="s">
        <v>147</v>
      </c>
      <c r="F92" s="30" t="s">
        <v>147</v>
      </c>
      <c r="G92" s="30" t="s">
        <v>147</v>
      </c>
      <c r="H92" s="30" t="s">
        <v>147</v>
      </c>
      <c r="I92" s="30" t="s">
        <v>147</v>
      </c>
      <c r="J92" s="30"/>
      <c r="K92" s="31"/>
      <c r="L92" s="123"/>
      <c r="M92" s="124"/>
      <c r="N92" s="462" t="s">
        <v>145</v>
      </c>
    </row>
    <row r="93" spans="1:14" s="3" customFormat="1" x14ac:dyDescent="0.25">
      <c r="A93" s="383"/>
      <c r="B93" s="398"/>
      <c r="C93" s="432"/>
      <c r="D93" s="81"/>
      <c r="E93" s="81"/>
      <c r="F93" s="81"/>
      <c r="G93" s="22"/>
      <c r="H93" s="22"/>
      <c r="I93" s="22"/>
      <c r="J93" s="22"/>
      <c r="K93" s="126"/>
      <c r="L93" s="127"/>
      <c r="M93" s="124"/>
      <c r="N93" s="463"/>
    </row>
    <row r="94" spans="1:14" s="3" customFormat="1" x14ac:dyDescent="0.25">
      <c r="A94" s="426"/>
      <c r="B94" s="429"/>
      <c r="C94" s="443"/>
      <c r="D94" s="53"/>
      <c r="E94" s="53"/>
      <c r="F94" s="53"/>
      <c r="G94" s="53"/>
      <c r="H94" s="53"/>
      <c r="I94" s="53"/>
      <c r="J94" s="53"/>
      <c r="K94" s="69"/>
      <c r="L94" s="136"/>
      <c r="M94" s="137"/>
      <c r="N94" s="163"/>
    </row>
    <row r="95" spans="1:14" ht="9" customHeight="1" x14ac:dyDescent="0.25">
      <c r="A95" s="164"/>
      <c r="B95" s="165"/>
      <c r="C95" s="166"/>
      <c r="D95" s="167"/>
      <c r="E95" s="168"/>
      <c r="F95" s="168"/>
      <c r="G95" s="168"/>
      <c r="H95" s="168"/>
      <c r="I95" s="168"/>
      <c r="J95" s="169"/>
      <c r="K95" s="170"/>
      <c r="L95" s="171"/>
      <c r="M95" s="172"/>
      <c r="N95" s="173"/>
    </row>
    <row r="96" spans="1:14" ht="18.75" x14ac:dyDescent="0.3">
      <c r="A96" s="365"/>
      <c r="B96" s="365"/>
      <c r="C96" s="365"/>
      <c r="D96" s="174"/>
      <c r="E96" s="175"/>
      <c r="F96" s="175"/>
      <c r="G96" s="176"/>
      <c r="H96" s="177"/>
      <c r="I96" s="177"/>
      <c r="J96" s="178"/>
      <c r="K96" s="366" t="s">
        <v>232</v>
      </c>
      <c r="L96" s="366"/>
      <c r="M96" s="366"/>
      <c r="N96" s="366"/>
    </row>
    <row r="97" spans="1:14" x14ac:dyDescent="0.25">
      <c r="A97" s="354" t="s">
        <v>92</v>
      </c>
      <c r="B97" s="179"/>
      <c r="C97" s="180"/>
      <c r="D97" s="181"/>
      <c r="E97" s="367"/>
      <c r="F97" s="367"/>
      <c r="G97" s="367"/>
      <c r="H97" s="368" t="s">
        <v>93</v>
      </c>
      <c r="I97" s="368"/>
      <c r="J97" s="368"/>
      <c r="K97" s="368"/>
      <c r="L97" s="369" t="s">
        <v>94</v>
      </c>
      <c r="M97" s="369"/>
      <c r="N97" s="369"/>
    </row>
    <row r="98" spans="1:14" x14ac:dyDescent="0.25">
      <c r="A98" s="182" t="s">
        <v>95</v>
      </c>
      <c r="B98" s="183"/>
      <c r="C98" s="180"/>
      <c r="D98" s="174"/>
      <c r="E98" s="367" t="s">
        <v>96</v>
      </c>
      <c r="F98" s="367"/>
      <c r="G98" s="367"/>
      <c r="H98" s="368" t="s">
        <v>97</v>
      </c>
      <c r="I98" s="368"/>
      <c r="J98" s="368"/>
      <c r="K98" s="368"/>
      <c r="L98" s="369" t="s">
        <v>98</v>
      </c>
      <c r="M98" s="369"/>
      <c r="N98" s="369"/>
    </row>
    <row r="99" spans="1:14" ht="19.5" x14ac:dyDescent="0.35">
      <c r="A99" s="370" t="s">
        <v>99</v>
      </c>
      <c r="B99" s="370"/>
      <c r="C99" s="370"/>
      <c r="D99" s="174"/>
      <c r="E99" s="185"/>
      <c r="F99" s="185"/>
      <c r="G99" s="185"/>
      <c r="H99" s="371"/>
      <c r="I99" s="371"/>
      <c r="J99" s="371"/>
      <c r="K99" s="371"/>
      <c r="L99" s="372"/>
      <c r="M99" s="372"/>
      <c r="N99" s="372"/>
    </row>
    <row r="100" spans="1:14" ht="19.5" x14ac:dyDescent="0.35">
      <c r="A100" s="184"/>
      <c r="B100" s="184"/>
      <c r="C100" s="184"/>
      <c r="D100" s="174"/>
      <c r="E100" s="185"/>
      <c r="F100" s="185"/>
      <c r="G100" s="185"/>
      <c r="H100" s="371"/>
      <c r="I100" s="371"/>
      <c r="J100" s="371"/>
      <c r="K100" s="371"/>
      <c r="L100" s="372"/>
      <c r="M100" s="372"/>
      <c r="N100" s="372"/>
    </row>
    <row r="101" spans="1:14" ht="18.75" x14ac:dyDescent="0.3">
      <c r="A101" s="184"/>
      <c r="B101" s="184"/>
      <c r="C101" s="184"/>
      <c r="D101" s="174"/>
      <c r="E101" s="185"/>
      <c r="F101" s="186" t="s">
        <v>100</v>
      </c>
      <c r="G101" s="185"/>
      <c r="H101" s="373" t="s">
        <v>100</v>
      </c>
      <c r="I101" s="373"/>
      <c r="J101" s="373"/>
      <c r="K101" s="373"/>
      <c r="L101" s="373" t="s">
        <v>100</v>
      </c>
      <c r="M101" s="373"/>
      <c r="N101" s="373"/>
    </row>
    <row r="102" spans="1:14" ht="18.75" x14ac:dyDescent="0.3">
      <c r="A102" s="184"/>
      <c r="B102" s="184"/>
      <c r="C102" s="180"/>
      <c r="D102" s="174"/>
      <c r="E102" s="185"/>
      <c r="F102" s="186"/>
      <c r="G102" s="185"/>
      <c r="H102" s="373"/>
      <c r="I102" s="373"/>
      <c r="J102" s="373"/>
      <c r="K102" s="373"/>
      <c r="L102" s="373"/>
      <c r="M102" s="373"/>
      <c r="N102" s="373"/>
    </row>
    <row r="103" spans="1:14" ht="18.75" x14ac:dyDescent="0.3">
      <c r="A103" s="187"/>
      <c r="B103" s="188"/>
      <c r="C103" s="189"/>
      <c r="D103" s="190"/>
      <c r="E103" s="374" t="s">
        <v>101</v>
      </c>
      <c r="F103" s="374"/>
      <c r="G103" s="374"/>
      <c r="H103" s="374" t="s">
        <v>102</v>
      </c>
      <c r="I103" s="374"/>
      <c r="J103" s="374"/>
      <c r="K103" s="374"/>
      <c r="L103" s="362" t="s">
        <v>103</v>
      </c>
      <c r="M103" s="362"/>
      <c r="N103" s="362"/>
    </row>
  </sheetData>
  <mergeCells count="93">
    <mergeCell ref="N92:N93"/>
    <mergeCell ref="N5:N6"/>
    <mergeCell ref="N15:N16"/>
    <mergeCell ref="N25:N28"/>
    <mergeCell ref="N41:N43"/>
    <mergeCell ref="N89:N90"/>
    <mergeCell ref="C85:C88"/>
    <mergeCell ref="C89:C91"/>
    <mergeCell ref="C92:C94"/>
    <mergeCell ref="M5:M6"/>
    <mergeCell ref="M15:M16"/>
    <mergeCell ref="M19:M20"/>
    <mergeCell ref="M25:M26"/>
    <mergeCell ref="M75:M76"/>
    <mergeCell ref="M89:M90"/>
    <mergeCell ref="C69:C71"/>
    <mergeCell ref="C72:C74"/>
    <mergeCell ref="C75:C78"/>
    <mergeCell ref="C79:C81"/>
    <mergeCell ref="C82:C84"/>
    <mergeCell ref="C53:C56"/>
    <mergeCell ref="C57:C59"/>
    <mergeCell ref="C60:C62"/>
    <mergeCell ref="C63:C65"/>
    <mergeCell ref="C66:C68"/>
    <mergeCell ref="C38:C40"/>
    <mergeCell ref="C41:C43"/>
    <mergeCell ref="C44:C46"/>
    <mergeCell ref="C47:C49"/>
    <mergeCell ref="C50:C52"/>
    <mergeCell ref="C22:C24"/>
    <mergeCell ref="C25:C28"/>
    <mergeCell ref="C29:C31"/>
    <mergeCell ref="C32:C34"/>
    <mergeCell ref="C35:C37"/>
    <mergeCell ref="C5:C8"/>
    <mergeCell ref="C9:C11"/>
    <mergeCell ref="C12:C14"/>
    <mergeCell ref="C15:C18"/>
    <mergeCell ref="C19:C21"/>
    <mergeCell ref="A89:A94"/>
    <mergeCell ref="B5:B11"/>
    <mergeCell ref="B12:B18"/>
    <mergeCell ref="B19:B24"/>
    <mergeCell ref="B25:B31"/>
    <mergeCell ref="B32:B37"/>
    <mergeCell ref="B38:B43"/>
    <mergeCell ref="B44:B49"/>
    <mergeCell ref="B50:B56"/>
    <mergeCell ref="B57:B62"/>
    <mergeCell ref="B63:B68"/>
    <mergeCell ref="B69:B74"/>
    <mergeCell ref="B75:B81"/>
    <mergeCell ref="B82:B88"/>
    <mergeCell ref="B89:B94"/>
    <mergeCell ref="E103:G103"/>
    <mergeCell ref="H103:K103"/>
    <mergeCell ref="L103:N103"/>
    <mergeCell ref="A5:A11"/>
    <mergeCell ref="A12:A18"/>
    <mergeCell ref="A19:A24"/>
    <mergeCell ref="A25:A31"/>
    <mergeCell ref="A32:A37"/>
    <mergeCell ref="A38:A43"/>
    <mergeCell ref="A44:A49"/>
    <mergeCell ref="A50:A56"/>
    <mergeCell ref="A57:A62"/>
    <mergeCell ref="A63:A68"/>
    <mergeCell ref="A69:A74"/>
    <mergeCell ref="A75:A81"/>
    <mergeCell ref="A82:A88"/>
    <mergeCell ref="H100:K100"/>
    <mergeCell ref="L100:N100"/>
    <mergeCell ref="H101:K101"/>
    <mergeCell ref="L101:N101"/>
    <mergeCell ref="H102:K102"/>
    <mergeCell ref="L102:N102"/>
    <mergeCell ref="E98:G98"/>
    <mergeCell ref="H98:K98"/>
    <mergeCell ref="L98:N98"/>
    <mergeCell ref="A99:C99"/>
    <mergeCell ref="H99:K99"/>
    <mergeCell ref="L99:N99"/>
    <mergeCell ref="A96:C96"/>
    <mergeCell ref="K96:N96"/>
    <mergeCell ref="E97:G97"/>
    <mergeCell ref="H97:K97"/>
    <mergeCell ref="L97:N97"/>
    <mergeCell ref="A1:H1"/>
    <mergeCell ref="I1:N1"/>
    <mergeCell ref="A2:H2"/>
    <mergeCell ref="I2:N2"/>
    <mergeCell ref="I3:N3"/>
  </mergeCells>
  <pageMargins left="0.55069444444444404" right="0.47222222222222199" top="0.74791666666666701" bottom="0.5902777777777780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dự trù KP (2)</vt:lpstr>
      <vt:lpstr>CQ 08</vt:lpstr>
      <vt:lpstr>LK 08)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2025-08-05T09:07:00Z</cp:lastPrinted>
  <dcterms:created xsi:type="dcterms:W3CDTF">2019-05-09T07:06:00Z</dcterms:created>
  <dcterms:modified xsi:type="dcterms:W3CDTF">2026-09-21T03:02:46Z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3788197E41F642A2A68B8A7DAD5C9DAC_12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