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GIANG\Trang Website\Năm học 2026 - 2027\THỜI KHOÁ BIỂU\"/>
    </mc:Choice>
  </mc:AlternateContent>
  <bookViews>
    <workbookView xWindow="0" yWindow="0" windowWidth="19635" windowHeight="7620" firstSheet="1" activeTab="1"/>
  </bookViews>
  <sheets>
    <sheet name="dự trù KP (2)" sheetId="9" state="hidden" r:id="rId1"/>
    <sheet name="CQ 06" sheetId="34" r:id="rId2"/>
    <sheet name="LK 06" sheetId="3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9" l="1"/>
  <c r="C27" i="9"/>
  <c r="F26" i="9"/>
  <c r="F25" i="9"/>
  <c r="F23" i="9"/>
  <c r="F22" i="9"/>
  <c r="F21" i="9"/>
  <c r="E21" i="9"/>
  <c r="F20" i="9"/>
  <c r="E20" i="9"/>
  <c r="F19" i="9"/>
  <c r="E19" i="9"/>
  <c r="F18" i="9"/>
  <c r="F17" i="9"/>
  <c r="C17" i="9"/>
  <c r="F16" i="9"/>
  <c r="F15" i="9"/>
  <c r="F13" i="9"/>
  <c r="F12" i="9"/>
  <c r="F11" i="9"/>
  <c r="E11" i="9"/>
  <c r="F10" i="9"/>
  <c r="E10" i="9"/>
  <c r="F9" i="9"/>
  <c r="E9" i="9"/>
  <c r="F8" i="9"/>
  <c r="G7" i="9"/>
  <c r="F7" i="9"/>
</calcChain>
</file>

<file path=xl/comments1.xml><?xml version="1.0" encoding="utf-8"?>
<comments xmlns="http://schemas.openxmlformats.org/spreadsheetml/2006/main">
  <authors>
    <author>Admin</author>
  </authors>
  <commentList>
    <comment ref="C17" authorId="0" shapeId="0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4 người Thanh Ba Phú Thọ 1 lượt đi 105km;
1 người Yên Bái 1 lượt đi 80km</t>
        </r>
      </text>
    </comment>
    <comment ref="C27" authorId="0" shapeId="0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4 người Thanh Ba Phú Thọ 1 lượt đi 105km;
1 người Yên Bái 1 lượt đi 80km</t>
        </r>
      </text>
    </comment>
    <comment ref="E27" authorId="0" shapeId="0">
      <text>
        <r>
          <rPr>
            <b/>
            <sz val="9"/>
            <rFont val="Tahoma"/>
            <family val="2"/>
          </rPr>
          <t>Admin:</t>
        </r>
        <r>
          <rPr>
            <sz val="9"/>
            <rFont val="Tahoma"/>
            <family val="2"/>
          </rPr>
          <t xml:space="preserve">
0,2 l xăng/km X 25.000đ/l</t>
        </r>
      </text>
    </comment>
  </commentList>
</comments>
</file>

<file path=xl/sharedStrings.xml><?xml version="1.0" encoding="utf-8"?>
<sst xmlns="http://schemas.openxmlformats.org/spreadsheetml/2006/main" count="908" uniqueCount="252">
  <si>
    <t>DỰ TRÙ KINH PHÍ CHI
Rà soát, điều chỉnh, cập nhật, bổ sung chương trình đào tạo nghề Hàn,
nghề Điện công nghiệp trình độ Trung cấp</t>
  </si>
  <si>
    <t>Kèm theo Quyết định số       /QĐ-TCN ngày    /03/2023 của Trường Trung cấp Dân tộc nôi trú Nghĩa Lộ)</t>
  </si>
  <si>
    <t>TT</t>
  </si>
  <si>
    <t>Nội dung chi</t>
  </si>
  <si>
    <t>Số lượng công việc</t>
  </si>
  <si>
    <t>Đơn giá</t>
  </si>
  <si>
    <t>Thành tiền
(7)=(3)*(5)</t>
  </si>
  <si>
    <t>Số lượng</t>
  </si>
  <si>
    <t>Đơn vị tính</t>
  </si>
  <si>
    <t>Giá
(VNĐ)</t>
  </si>
  <si>
    <t>(1)</t>
  </si>
  <si>
    <t>(2)</t>
  </si>
  <si>
    <t>(3)</t>
  </si>
  <si>
    <t>(4)</t>
  </si>
  <si>
    <t>(5)</t>
  </si>
  <si>
    <t>(7)</t>
  </si>
  <si>
    <t>Tổng kinh phí</t>
  </si>
  <si>
    <t>1.</t>
  </si>
  <si>
    <t>Chi chỉnh sửa, bổ sung, cập nhật chương trình trung cấp nghề Điện công nghiệp</t>
  </si>
  <si>
    <t>-</t>
  </si>
  <si>
    <t>Thiết kế chương trình</t>
  </si>
  <si>
    <t>giờ</t>
  </si>
  <si>
    <t>Biên soạn</t>
  </si>
  <si>
    <t>Sửa chữa, biên tập tổng thể</t>
  </si>
  <si>
    <t>Thuê chuyên gia tư vấn hướng dẫn giám sát xây dựng</t>
  </si>
  <si>
    <t>Thẩm định nhận xét đánh giá</t>
  </si>
  <si>
    <t>Hỗ trợ công tác phí cho người tham gia họp thẩm định</t>
  </si>
  <si>
    <t>+</t>
  </si>
  <si>
    <t>Lưu trú</t>
  </si>
  <si>
    <t>người/ngày</t>
  </si>
  <si>
    <t>Khoán</t>
  </si>
  <si>
    <t>Phòng</t>
  </si>
  <si>
    <t>Xe</t>
  </si>
  <si>
    <t>Km</t>
  </si>
  <si>
    <t>2.</t>
  </si>
  <si>
    <t>Chi chỉnh sửa, bổ sung, cập nhật chương trình trung cấp nghề Hàn</t>
  </si>
  <si>
    <t>Xe (1 người Yên Bái + 4 người Thanh Ba Phú Thọ)</t>
  </si>
  <si>
    <t>km</t>
  </si>
  <si>
    <t>SỞ GIÁO DỤC &amp; ĐÀO TẠO TỈNH LÀO CAI</t>
  </si>
  <si>
    <t xml:space="preserve">TRƯỜNG TRUNG CẤP DÂN TỘC NỘI TRÚ NGHĨA LỘ </t>
  </si>
  <si>
    <t>NĂM HỌC: 2026 - 2027</t>
  </si>
  <si>
    <t>LỚP</t>
  </si>
  <si>
    <t>Buổi</t>
  </si>
  <si>
    <t>THỨ 2</t>
  </si>
  <si>
    <t>THỨ 3</t>
  </si>
  <si>
    <t>THỨ 4</t>
  </si>
  <si>
    <t>THỨ 5</t>
  </si>
  <si>
    <t>THỨ 6</t>
  </si>
  <si>
    <t>THỨ 7</t>
  </si>
  <si>
    <t>CN</t>
  </si>
  <si>
    <t>K.H</t>
  </si>
  <si>
    <t xml:space="preserve">MÔN HỌC </t>
  </si>
  <si>
    <t>G. VIÊN</t>
  </si>
  <si>
    <t>PHÒNG HỌC</t>
  </si>
  <si>
    <t>Sáng</t>
  </si>
  <si>
    <t>20 giờ</t>
  </si>
  <si>
    <t>T. Thuận</t>
  </si>
  <si>
    <t>TH điện 5</t>
  </si>
  <si>
    <t>SH</t>
  </si>
  <si>
    <t>Sinh hoạt</t>
  </si>
  <si>
    <t>Chiều</t>
  </si>
  <si>
    <t>ĐTCS</t>
  </si>
  <si>
    <t>Điện tử công suất</t>
  </si>
  <si>
    <t>T. Quang</t>
  </si>
  <si>
    <t>TH điện 6</t>
  </si>
  <si>
    <t xml:space="preserve">
Điện CN 3 - K16 
(11E-VC)
</t>
  </si>
  <si>
    <t>TĐĐ</t>
  </si>
  <si>
    <t>Truyền động điện</t>
  </si>
  <si>
    <t>C. Linh</t>
  </si>
  <si>
    <t>TH điện 4</t>
  </si>
  <si>
    <t>T. Toan</t>
  </si>
  <si>
    <t>16 giờ</t>
  </si>
  <si>
    <t>T. Vũ</t>
  </si>
  <si>
    <t>TH điện 2</t>
  </si>
  <si>
    <t>T. Lừng</t>
  </si>
  <si>
    <t xml:space="preserve">Hàn 1 -K16 (11F -VC)
</t>
  </si>
  <si>
    <t>HMMNC</t>
  </si>
  <si>
    <t>T. Kiên</t>
  </si>
  <si>
    <t>Xưởng hàn 3</t>
  </si>
  <si>
    <t>T. Báo</t>
  </si>
  <si>
    <t>TKT</t>
  </si>
  <si>
    <t>T. Giang</t>
  </si>
  <si>
    <t>Xưởng hàn 2</t>
  </si>
  <si>
    <t xml:space="preserve">May TT1-K16 
(11D-VC)
</t>
  </si>
  <si>
    <t>MAJK</t>
  </si>
  <si>
    <t>C. V Hương</t>
  </si>
  <si>
    <t>Xưởng may 1</t>
  </si>
  <si>
    <t>4</t>
  </si>
  <si>
    <t>TA</t>
  </si>
  <si>
    <t>25 giờ</t>
  </si>
  <si>
    <t>Tiếng Anh</t>
  </si>
  <si>
    <t>Phòng B2</t>
  </si>
  <si>
    <t>5</t>
  </si>
  <si>
    <t>T. Chiến</t>
  </si>
  <si>
    <t xml:space="preserve">May TT 3 - K16
 (11A7)
</t>
  </si>
  <si>
    <t>C. Chi</t>
  </si>
  <si>
    <t xml:space="preserve"> - Ban giám hiệu (B/C) ; </t>
  </si>
  <si>
    <t>PHÒNG ĐÀO TẠO - QLHS</t>
  </si>
  <si>
    <t>KT. HIỆU TRƯỞNG</t>
  </si>
  <si>
    <t xml:space="preserve"> - Các Phòng, Khoa (T/h);</t>
  </si>
  <si>
    <t>NGƯỜI LẬP</t>
  </si>
  <si>
    <t>TRƯỞNG PHÒNG</t>
  </si>
  <si>
    <t>PHÓ HIỆU TRƯỞNG</t>
  </si>
  <si>
    <t xml:space="preserve"> - Lưu: ĐT-QLHS</t>
  </si>
  <si>
    <t>(Đã ký)</t>
  </si>
  <si>
    <t>Hoàng Văn Mầu</t>
  </si>
  <si>
    <t>Đinh Quang Tùng</t>
  </si>
  <si>
    <t>Đặng Xuân Trường</t>
  </si>
  <si>
    <t>P. HỌC</t>
  </si>
  <si>
    <t>May TT 4 - K16 
(11E, 11F - VC)</t>
  </si>
  <si>
    <t>C. Nhung</t>
  </si>
  <si>
    <t>TH điện 3</t>
  </si>
  <si>
    <t>Xưởng may 4</t>
  </si>
  <si>
    <t>4 giờ</t>
  </si>
  <si>
    <t>TKT: Điện tử công suất</t>
  </si>
  <si>
    <t>5 giờ</t>
  </si>
  <si>
    <t>Phòng B1</t>
  </si>
  <si>
    <t>Linh, Vũ</t>
  </si>
  <si>
    <t>LĐTBĐ</t>
  </si>
  <si>
    <t>15 giờ</t>
  </si>
  <si>
    <t>Lắp đặt trang bị điện</t>
  </si>
  <si>
    <t>HHQTNC</t>
  </si>
  <si>
    <t>Hàn hồ quang tay nâng cao</t>
  </si>
  <si>
    <t>C. Thắm</t>
  </si>
  <si>
    <t>Phòng 01</t>
  </si>
  <si>
    <t>C. Thảo</t>
  </si>
  <si>
    <t>LCB</t>
  </si>
  <si>
    <t>Lạnh cơ bản</t>
  </si>
  <si>
    <t>TH điện 1</t>
  </si>
  <si>
    <t>C. Hương</t>
  </si>
  <si>
    <t>Phòng A4</t>
  </si>
  <si>
    <t>MĐ</t>
  </si>
  <si>
    <t>Máy điện</t>
  </si>
  <si>
    <t>T. Huấn</t>
  </si>
  <si>
    <t>C. Giang</t>
  </si>
  <si>
    <t>24 giờ</t>
  </si>
  <si>
    <t>13 giờ</t>
  </si>
  <si>
    <t>Hàn MIG/MAG nâng cao</t>
  </si>
  <si>
    <t>10 giờ</t>
  </si>
  <si>
    <t>VMSLT</t>
  </si>
  <si>
    <t>Vi mạch số lập trình</t>
  </si>
  <si>
    <t>30 giờ</t>
  </si>
  <si>
    <t>ĐKKN</t>
  </si>
  <si>
    <t>Điều khiển khí nén</t>
  </si>
  <si>
    <t>SCHTMLĐVTN</t>
  </si>
  <si>
    <t>SC hệ thông máy lạnh dân dụng và TN</t>
  </si>
  <si>
    <t>T. Nam</t>
  </si>
  <si>
    <t>TH điện lạnh</t>
  </si>
  <si>
    <t>Giáo dục quốc phòng và An ninh</t>
  </si>
  <si>
    <t>Nhà đa năng</t>
  </si>
  <si>
    <t>ATLĐVTCSX</t>
  </si>
  <si>
    <t>An toàn lao động và tổ chức sản xuất</t>
  </si>
  <si>
    <t>Phòng 9</t>
  </si>
  <si>
    <t>Phòng 10</t>
  </si>
  <si>
    <t>GDCT</t>
  </si>
  <si>
    <t>Giáo dục chính trị</t>
  </si>
  <si>
    <t>GDQP&amp;AN</t>
  </si>
  <si>
    <t>Phòng 02</t>
  </si>
  <si>
    <t>8 giờ</t>
  </si>
  <si>
    <t>T. Dương</t>
  </si>
  <si>
    <t>TKSPJK</t>
  </si>
  <si>
    <t>C. Hoàn</t>
  </si>
  <si>
    <t>Phòng 11</t>
  </si>
  <si>
    <t>ATLĐ</t>
  </si>
  <si>
    <t>An toàn lao động</t>
  </si>
  <si>
    <t>TKT: An toàn lao động và tổ chức sản xuất</t>
  </si>
  <si>
    <t>Nghĩa Lộ, ngày 27 tháng 8 năm 2026</t>
  </si>
  <si>
    <t>THỜI KHÓA BIỂU TUẦN 06</t>
  </si>
  <si>
    <t>(Từ ngày 07/9/2026 đến ngày 13/9/2026)</t>
  </si>
  <si>
    <t xml:space="preserve">
Điện CN 1 - K16 
(11A6)
</t>
  </si>
  <si>
    <t>VH</t>
  </si>
  <si>
    <t>Phòng 5</t>
  </si>
  <si>
    <t xml:space="preserve">
Điện CN 2 - K16 
(11A1)
</t>
  </si>
  <si>
    <t>19 giờ</t>
  </si>
  <si>
    <t>TKT: Điều khiển khí nén</t>
  </si>
  <si>
    <t>Thuận, Quang</t>
  </si>
  <si>
    <t>KTML&amp;ĐHKK 1- K16
(11A8)</t>
  </si>
  <si>
    <t>Phòng 7</t>
  </si>
  <si>
    <t>TKT: Hàn MIG/MAG nâng cao</t>
  </si>
  <si>
    <t>Kiên, Báo</t>
  </si>
  <si>
    <t>Căng tin</t>
  </si>
  <si>
    <t xml:space="preserve">Hàn 2 -K16 (11A2)
</t>
  </si>
  <si>
    <t>Phòng 6</t>
  </si>
  <si>
    <t>Điện CN 1 - K17
(10A4)</t>
  </si>
  <si>
    <t>TKT: Giáo dục quốc phòng và An ninh</t>
  </si>
  <si>
    <t>Chiến, Toan</t>
  </si>
  <si>
    <t>Phòng 2</t>
  </si>
  <si>
    <t>Điện CN 2 - K17
(10A5)</t>
  </si>
  <si>
    <t xml:space="preserve">TH </t>
  </si>
  <si>
    <t>Tin học</t>
  </si>
  <si>
    <t>Phòng tin cs1</t>
  </si>
  <si>
    <t>Phòng 3</t>
  </si>
  <si>
    <t>Điện CN 3 - K17
(10A3)</t>
  </si>
  <si>
    <t>Phòng 4</t>
  </si>
  <si>
    <t>Toan, Quang</t>
  </si>
  <si>
    <t xml:space="preserve">KTML&amp;ĐHKK 1- K17
(10A6)
</t>
  </si>
  <si>
    <t>Lừng, Kiên</t>
  </si>
  <si>
    <t xml:space="preserve">Hàn 1 -K17
(10A11)  
</t>
  </si>
  <si>
    <t>Báo, Giang</t>
  </si>
  <si>
    <t>Phòng 14</t>
  </si>
  <si>
    <t xml:space="preserve">Hàn 2 -K17 
(10A2) 
</t>
  </si>
  <si>
    <t>Phòng 8</t>
  </si>
  <si>
    <t xml:space="preserve">May TT 2 - K16
 (11A2)
</t>
  </si>
  <si>
    <t>TKCN</t>
  </si>
  <si>
    <t>Thiết kế công nghệ</t>
  </si>
  <si>
    <t>C. Lan</t>
  </si>
  <si>
    <t xml:space="preserve">May TT1-K17
(10A4 - 10A5- 10A6)
</t>
  </si>
  <si>
    <t>TH</t>
  </si>
  <si>
    <t>25  giờ</t>
  </si>
  <si>
    <t>Phòng tin cs2</t>
  </si>
  <si>
    <t>May TT 2 - K17 
(10A1-10A2-10A3)</t>
  </si>
  <si>
    <t>TC. Thắm</t>
  </si>
  <si>
    <t xml:space="preserve">May TT 3 - K17
(10A7)
</t>
  </si>
  <si>
    <t>GDTC</t>
  </si>
  <si>
    <t>Giáo dục thể chất</t>
  </si>
  <si>
    <t>C. Triệu</t>
  </si>
  <si>
    <t>Sân thể dục</t>
  </si>
  <si>
    <t>Chăm sóc sắc đẹp 1-K16 
(11A6-11A7)</t>
  </si>
  <si>
    <t>ƯDCSD</t>
  </si>
  <si>
    <t>CSDNC</t>
  </si>
  <si>
    <t>Ứng dụng chăm sóc da</t>
  </si>
  <si>
    <t>C. Quỳnh</t>
  </si>
  <si>
    <t>Chăm sóc da nâng cao</t>
  </si>
  <si>
    <t>Phòng 05</t>
  </si>
  <si>
    <t xml:space="preserve">Chăm sóc sắc đẹp 2 -K16
(11A3-11A4)
</t>
  </si>
  <si>
    <t>Chăm sóc sắc đẹp 1 -K17
(10A9 - 10A10 - 10A11)</t>
  </si>
  <si>
    <t>Phòng 12</t>
  </si>
  <si>
    <t>KTML&amp;ĐHKK 2 - K16 
(11A8)</t>
  </si>
  <si>
    <t>T. Việt</t>
  </si>
  <si>
    <t>KTML&amp;ĐHKK 3 - K16 
(11A3)</t>
  </si>
  <si>
    <t>Phòng 07</t>
  </si>
  <si>
    <t>SCMĐDD</t>
  </si>
  <si>
    <t>Sửa chữa mạnh điện dân dụng</t>
  </si>
  <si>
    <t>T. Tiến</t>
  </si>
  <si>
    <t>KTML&amp;ĐHKK 4 - K16
(11A4)</t>
  </si>
  <si>
    <t>Phòng 08</t>
  </si>
  <si>
    <t>KTML&amp;ĐHKK 2 - K17 
(10A10)</t>
  </si>
  <si>
    <t>KTML&amp;ĐHKK 3 - K17 
(10A1)</t>
  </si>
  <si>
    <t>HÀN 3- K17
(10A7- 10A8)</t>
  </si>
  <si>
    <t>Công nghệ Điện- Điện tử 1 - K15
(12A1-NL)</t>
  </si>
  <si>
    <t xml:space="preserve">Công nghệ Điện- Điện tử 1 - K16 (11A1)
</t>
  </si>
  <si>
    <t xml:space="preserve">Công nghệ Điện- Điện tử 1 - K17 (10A9)
</t>
  </si>
  <si>
    <t>NLS</t>
  </si>
  <si>
    <t>Năng lực số</t>
  </si>
  <si>
    <t>Thiết kế sp jacket</t>
  </si>
  <si>
    <t>phòng thiết kế</t>
  </si>
  <si>
    <t>May TT 5 - K16 
(11A5)</t>
  </si>
  <si>
    <t>May áo jacket</t>
  </si>
  <si>
    <t>May TT 4 - K17 
(10A8 )</t>
  </si>
  <si>
    <t>NTH</t>
  </si>
  <si>
    <t>Nhân trắc học</t>
  </si>
  <si>
    <t>Nghĩa Lộ, ngày 04 tháng 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</si>
</sst>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;[Red]#,##0"/>
  </numFmts>
  <fonts count="37" x14ac:knownFonts="1">
    <font>
      <sz val="12"/>
      <color theme="1"/>
      <name val="Times New Roman"/>
      <charset val="163"/>
    </font>
    <font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i/>
      <sz val="13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i/>
      <sz val="11"/>
      <name val="Times New Roman"/>
      <family val="1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indexed="8"/>
      <name val="Times New Roman"/>
      <family val="1"/>
    </font>
    <font>
      <b/>
      <i/>
      <sz val="13"/>
      <color indexed="8"/>
      <name val="Times New Roman"/>
      <family val="1"/>
    </font>
    <font>
      <sz val="12"/>
      <name val=".VnTime"/>
      <family val="2"/>
    </font>
    <font>
      <sz val="10"/>
      <name val="Arial"/>
      <family val="2"/>
    </font>
    <font>
      <sz val="14"/>
      <name val=".VnTime"/>
      <family val="2"/>
    </font>
    <font>
      <sz val="11"/>
      <color indexed="8"/>
      <name val="Calibri"/>
      <family val="2"/>
    </font>
    <font>
      <b/>
      <sz val="9"/>
      <name val="Tahoma"/>
      <family val="2"/>
    </font>
    <font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50"/>
        <bgColor indexed="64"/>
      </patternFill>
    </fill>
  </fills>
  <borders count="10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dashed">
        <color auto="1"/>
      </left>
      <right style="thick">
        <color auto="1"/>
      </right>
      <top style="dashed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thick">
        <color auto="1"/>
      </right>
      <top/>
      <bottom/>
      <diagonal/>
    </border>
  </borders>
  <cellStyleXfs count="12">
    <xf numFmtId="0" fontId="0" fillId="0" borderId="0"/>
    <xf numFmtId="0" fontId="31" fillId="0" borderId="0"/>
    <xf numFmtId="0" fontId="14" fillId="0" borderId="0"/>
    <xf numFmtId="0" fontId="14" fillId="0" borderId="0"/>
    <xf numFmtId="0" fontId="14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3" fillId="0" borderId="0"/>
  </cellStyleXfs>
  <cellXfs count="469">
    <xf numFmtId="0" fontId="0" fillId="0" borderId="0" xfId="0"/>
    <xf numFmtId="0" fontId="0" fillId="2" borderId="0" xfId="0" applyFill="1"/>
    <xf numFmtId="0" fontId="0" fillId="3" borderId="0" xfId="0" applyFill="1"/>
    <xf numFmtId="0" fontId="5" fillId="2" borderId="0" xfId="7" applyFont="1" applyFill="1" applyAlignment="1">
      <alignment horizontal="center"/>
    </xf>
    <xf numFmtId="0" fontId="6" fillId="2" borderId="0" xfId="7" applyFont="1" applyFill="1" applyAlignment="1">
      <alignment horizontal="center"/>
    </xf>
    <xf numFmtId="0" fontId="7" fillId="2" borderId="0" xfId="7" applyFont="1" applyFill="1" applyAlignment="1">
      <alignment horizontal="center" vertical="center"/>
    </xf>
    <xf numFmtId="0" fontId="8" fillId="2" borderId="0" xfId="7" applyFont="1" applyFill="1" applyAlignment="1">
      <alignment horizontal="center"/>
    </xf>
    <xf numFmtId="0" fontId="7" fillId="2" borderId="0" xfId="7" applyFont="1" applyFill="1" applyAlignment="1">
      <alignment horizontal="center"/>
    </xf>
    <xf numFmtId="0" fontId="5" fillId="2" borderId="4" xfId="9" applyFont="1" applyFill="1" applyBorder="1" applyAlignment="1">
      <alignment horizontal="center" vertical="center"/>
    </xf>
    <xf numFmtId="0" fontId="5" fillId="2" borderId="5" xfId="10" applyFont="1" applyFill="1" applyBorder="1" applyAlignment="1">
      <alignment horizontal="center" vertical="center" wrapText="1"/>
    </xf>
    <xf numFmtId="49" fontId="5" fillId="2" borderId="5" xfId="10" applyNumberFormat="1" applyFont="1" applyFill="1" applyBorder="1" applyAlignment="1">
      <alignment horizontal="center" vertical="center" shrinkToFit="1"/>
    </xf>
    <xf numFmtId="0" fontId="5" fillId="2" borderId="5" xfId="10" applyFont="1" applyFill="1" applyBorder="1" applyAlignment="1">
      <alignment horizontal="center" vertical="center" shrinkToFit="1"/>
    </xf>
    <xf numFmtId="0" fontId="5" fillId="2" borderId="6" xfId="10" applyFont="1" applyFill="1" applyBorder="1" applyAlignment="1">
      <alignment horizontal="center" vertical="center" shrinkToFit="1"/>
    </xf>
    <xf numFmtId="0" fontId="5" fillId="2" borderId="5" xfId="10" applyFont="1" applyFill="1" applyBorder="1" applyAlignment="1">
      <alignment horizontal="center" vertical="center"/>
    </xf>
    <xf numFmtId="0" fontId="5" fillId="2" borderId="7" xfId="10" applyFont="1" applyFill="1" applyBorder="1" applyAlignment="1">
      <alignment horizontal="center" vertical="center" shrinkToFit="1"/>
    </xf>
    <xf numFmtId="49" fontId="9" fillId="2" borderId="10" xfId="5" applyNumberFormat="1" applyFont="1" applyFill="1" applyBorder="1" applyAlignment="1">
      <alignment horizontal="center" shrinkToFit="1"/>
    </xf>
    <xf numFmtId="0" fontId="9" fillId="2" borderId="11" xfId="9" applyFont="1" applyFill="1" applyBorder="1" applyAlignment="1">
      <alignment horizontal="center" vertical="center" shrinkToFit="1"/>
    </xf>
    <xf numFmtId="49" fontId="9" fillId="2" borderId="11" xfId="6" applyNumberFormat="1" applyFont="1" applyFill="1" applyBorder="1" applyAlignment="1">
      <alignment horizontal="left" vertical="center" shrinkToFit="1"/>
    </xf>
    <xf numFmtId="49" fontId="9" fillId="2" borderId="15" xfId="5" applyNumberFormat="1" applyFont="1" applyFill="1" applyBorder="1" applyAlignment="1">
      <alignment horizontal="center" shrinkToFit="1"/>
    </xf>
    <xf numFmtId="0" fontId="9" fillId="2" borderId="16" xfId="9" applyFont="1" applyFill="1" applyBorder="1" applyAlignment="1">
      <alignment horizontal="center" vertical="center" shrinkToFit="1"/>
    </xf>
    <xf numFmtId="49" fontId="9" fillId="2" borderId="16" xfId="6" applyNumberFormat="1" applyFont="1" applyFill="1" applyBorder="1" applyAlignment="1">
      <alignment horizontal="left" vertical="center" shrinkToFit="1"/>
    </xf>
    <xf numFmtId="49" fontId="9" fillId="2" borderId="18" xfId="5" applyNumberFormat="1" applyFont="1" applyFill="1" applyBorder="1" applyAlignment="1">
      <alignment horizontal="center" shrinkToFit="1"/>
    </xf>
    <xf numFmtId="0" fontId="9" fillId="2" borderId="19" xfId="6" applyFont="1" applyFill="1" applyBorder="1" applyAlignment="1">
      <alignment vertical="center" shrinkToFit="1"/>
    </xf>
    <xf numFmtId="49" fontId="11" fillId="2" borderId="20" xfId="1" applyNumberFormat="1" applyFont="1" applyFill="1" applyBorder="1" applyAlignment="1">
      <alignment vertical="center" wrapText="1" shrinkToFit="1"/>
    </xf>
    <xf numFmtId="49" fontId="9" fillId="2" borderId="21" xfId="5" applyNumberFormat="1" applyFont="1" applyFill="1" applyBorder="1" applyAlignment="1">
      <alignment horizontal="center" shrinkToFit="1"/>
    </xf>
    <xf numFmtId="49" fontId="9" fillId="2" borderId="22" xfId="6" applyNumberFormat="1" applyFont="1" applyFill="1" applyBorder="1" applyAlignment="1">
      <alignment horizontal="center" vertical="center" shrinkToFit="1"/>
    </xf>
    <xf numFmtId="0" fontId="9" fillId="2" borderId="22" xfId="9" applyFont="1" applyFill="1" applyBorder="1" applyAlignment="1">
      <alignment horizontal="left" vertical="center" shrinkToFit="1"/>
    </xf>
    <xf numFmtId="0" fontId="9" fillId="2" borderId="22" xfId="6" applyFont="1" applyFill="1" applyBorder="1" applyAlignment="1">
      <alignment vertical="center" wrapText="1" shrinkToFit="1"/>
    </xf>
    <xf numFmtId="49" fontId="12" fillId="2" borderId="23" xfId="1" applyNumberFormat="1" applyFont="1" applyFill="1" applyBorder="1" applyAlignment="1">
      <alignment vertical="center" wrapText="1" shrinkToFit="1"/>
    </xf>
    <xf numFmtId="49" fontId="9" fillId="2" borderId="24" xfId="5" applyNumberFormat="1" applyFont="1" applyFill="1" applyBorder="1" applyAlignment="1">
      <alignment horizontal="center" shrinkToFit="1"/>
    </xf>
    <xf numFmtId="0" fontId="9" fillId="2" borderId="25" xfId="9" applyFont="1" applyFill="1" applyBorder="1" applyAlignment="1">
      <alignment horizontal="center" vertical="center" shrinkToFit="1"/>
    </xf>
    <xf numFmtId="0" fontId="12" fillId="2" borderId="26" xfId="0" applyFont="1" applyFill="1" applyBorder="1" applyAlignment="1"/>
    <xf numFmtId="0" fontId="9" fillId="2" borderId="15" xfId="6" applyFont="1" applyFill="1" applyBorder="1" applyAlignment="1">
      <alignment vertical="center" shrinkToFit="1"/>
    </xf>
    <xf numFmtId="49" fontId="12" fillId="2" borderId="27" xfId="1" applyNumberFormat="1" applyFont="1" applyFill="1" applyBorder="1" applyAlignment="1">
      <alignment vertical="center" wrapText="1" shrinkToFit="1"/>
    </xf>
    <xf numFmtId="49" fontId="13" fillId="2" borderId="18" xfId="5" applyNumberFormat="1" applyFont="1" applyFill="1" applyBorder="1" applyAlignment="1">
      <alignment horizontal="center" shrinkToFit="1"/>
    </xf>
    <xf numFmtId="0" fontId="13" fillId="2" borderId="16" xfId="9" applyFont="1" applyFill="1" applyBorder="1" applyAlignment="1">
      <alignment horizontal="center" vertical="center" shrinkToFit="1"/>
    </xf>
    <xf numFmtId="0" fontId="9" fillId="2" borderId="24" xfId="6" applyFont="1" applyFill="1" applyBorder="1" applyAlignment="1">
      <alignment vertical="center" shrinkToFit="1"/>
    </xf>
    <xf numFmtId="49" fontId="12" fillId="2" borderId="28" xfId="1" applyNumberFormat="1" applyFont="1" applyFill="1" applyBorder="1" applyAlignment="1">
      <alignment vertical="center" wrapText="1" shrinkToFit="1"/>
    </xf>
    <xf numFmtId="49" fontId="9" fillId="2" borderId="31" xfId="5" applyNumberFormat="1" applyFont="1" applyFill="1" applyBorder="1" applyAlignment="1">
      <alignment horizontal="center" shrinkToFit="1"/>
    </xf>
    <xf numFmtId="49" fontId="9" fillId="2" borderId="32" xfId="6" applyNumberFormat="1" applyFont="1" applyFill="1" applyBorder="1" applyAlignment="1">
      <alignment horizontal="center" vertical="center" shrinkToFit="1"/>
    </xf>
    <xf numFmtId="0" fontId="9" fillId="2" borderId="32" xfId="9" applyFont="1" applyFill="1" applyBorder="1" applyAlignment="1">
      <alignment horizontal="left" vertical="center" shrinkToFit="1"/>
    </xf>
    <xf numFmtId="0" fontId="9" fillId="2" borderId="32" xfId="6" applyFont="1" applyFill="1" applyBorder="1" applyAlignment="1">
      <alignment vertical="center" wrapText="1" shrinkToFit="1"/>
    </xf>
    <xf numFmtId="49" fontId="12" fillId="2" borderId="33" xfId="1" applyNumberFormat="1" applyFont="1" applyFill="1" applyBorder="1" applyAlignment="1">
      <alignment vertical="center" wrapText="1" shrinkToFit="1"/>
    </xf>
    <xf numFmtId="49" fontId="9" fillId="2" borderId="35" xfId="5" applyNumberFormat="1" applyFont="1" applyFill="1" applyBorder="1" applyAlignment="1">
      <alignment horizontal="center" shrinkToFit="1"/>
    </xf>
    <xf numFmtId="49" fontId="9" fillId="2" borderId="19" xfId="6" applyNumberFormat="1" applyFont="1" applyFill="1" applyBorder="1" applyAlignment="1">
      <alignment horizontal="center" vertical="center" shrinkToFit="1"/>
    </xf>
    <xf numFmtId="0" fontId="9" fillId="2" borderId="19" xfId="9" applyFont="1" applyFill="1" applyBorder="1" applyAlignment="1">
      <alignment horizontal="left" vertical="center" shrinkToFit="1"/>
    </xf>
    <xf numFmtId="0" fontId="9" fillId="2" borderId="19" xfId="6" applyFont="1" applyFill="1" applyBorder="1" applyAlignment="1">
      <alignment vertical="center" wrapText="1" shrinkToFit="1"/>
    </xf>
    <xf numFmtId="49" fontId="12" fillId="2" borderId="17" xfId="1" applyNumberFormat="1" applyFont="1" applyFill="1" applyBorder="1" applyAlignment="1">
      <alignment vertical="center" wrapText="1" shrinkToFit="1"/>
    </xf>
    <xf numFmtId="0" fontId="9" fillId="2" borderId="36" xfId="9" applyFont="1" applyFill="1" applyBorder="1" applyAlignment="1">
      <alignment horizontal="center" vertical="center" shrinkToFit="1"/>
    </xf>
    <xf numFmtId="49" fontId="9" fillId="2" borderId="36" xfId="6" applyNumberFormat="1" applyFont="1" applyFill="1" applyBorder="1" applyAlignment="1">
      <alignment horizontal="left" vertical="center" shrinkToFit="1"/>
    </xf>
    <xf numFmtId="49" fontId="9" fillId="2" borderId="42" xfId="5" applyNumberFormat="1" applyFont="1" applyFill="1" applyBorder="1" applyAlignment="1">
      <alignment horizontal="center" shrinkToFit="1"/>
    </xf>
    <xf numFmtId="49" fontId="13" fillId="2" borderId="42" xfId="5" applyNumberFormat="1" applyFont="1" applyFill="1" applyBorder="1" applyAlignment="1">
      <alignment horizontal="center" shrinkToFit="1"/>
    </xf>
    <xf numFmtId="49" fontId="9" fillId="2" borderId="41" xfId="5" applyNumberFormat="1" applyFont="1" applyFill="1" applyBorder="1" applyAlignment="1">
      <alignment horizontal="center" shrinkToFit="1"/>
    </xf>
    <xf numFmtId="0" fontId="9" fillId="2" borderId="43" xfId="6" applyFont="1" applyFill="1" applyBorder="1" applyAlignment="1">
      <alignment horizontal="center" vertical="center" shrinkToFit="1"/>
    </xf>
    <xf numFmtId="49" fontId="12" fillId="2" borderId="44" xfId="1" applyNumberFormat="1" applyFont="1" applyFill="1" applyBorder="1" applyAlignment="1">
      <alignment vertical="center" wrapText="1" shrinkToFit="1"/>
    </xf>
    <xf numFmtId="49" fontId="9" fillId="2" borderId="48" xfId="6" applyNumberFormat="1" applyFont="1" applyFill="1" applyBorder="1" applyAlignment="1">
      <alignment horizontal="center" vertical="center" shrinkToFit="1"/>
    </xf>
    <xf numFmtId="0" fontId="9" fillId="2" borderId="48" xfId="9" applyFont="1" applyFill="1" applyBorder="1" applyAlignment="1">
      <alignment horizontal="left" shrinkToFit="1"/>
    </xf>
    <xf numFmtId="49" fontId="14" fillId="2" borderId="49" xfId="1" applyNumberFormat="1" applyFont="1" applyFill="1" applyBorder="1" applyAlignment="1">
      <alignment vertical="center" shrinkToFit="1"/>
    </xf>
    <xf numFmtId="49" fontId="9" fillId="2" borderId="16" xfId="6" applyNumberFormat="1" applyFont="1" applyFill="1" applyBorder="1" applyAlignment="1">
      <alignment horizontal="center" vertical="center" shrinkToFit="1"/>
    </xf>
    <xf numFmtId="0" fontId="9" fillId="2" borderId="16" xfId="9" applyFont="1" applyFill="1" applyBorder="1" applyAlignment="1">
      <alignment horizontal="left" vertical="center" shrinkToFit="1"/>
    </xf>
    <xf numFmtId="49" fontId="14" fillId="2" borderId="50" xfId="1" applyNumberFormat="1" applyFont="1" applyFill="1" applyBorder="1" applyAlignment="1">
      <alignment vertical="center" shrinkToFit="1"/>
    </xf>
    <xf numFmtId="49" fontId="9" fillId="2" borderId="21" xfId="6" applyNumberFormat="1" applyFont="1" applyFill="1" applyBorder="1" applyAlignment="1">
      <alignment horizontal="center" vertical="center" shrinkToFit="1"/>
    </xf>
    <xf numFmtId="49" fontId="14" fillId="2" borderId="51" xfId="1" applyNumberFormat="1" applyFont="1" applyFill="1" applyBorder="1" applyAlignment="1">
      <alignment vertical="center" shrinkToFit="1"/>
    </xf>
    <xf numFmtId="49" fontId="9" fillId="2" borderId="36" xfId="6" applyNumberFormat="1" applyFont="1" applyFill="1" applyBorder="1" applyAlignment="1">
      <alignment horizontal="center" vertical="center" shrinkToFit="1"/>
    </xf>
    <xf numFmtId="0" fontId="9" fillId="2" borderId="36" xfId="9" applyFont="1" applyFill="1" applyBorder="1" applyAlignment="1">
      <alignment horizontal="left" shrinkToFit="1"/>
    </xf>
    <xf numFmtId="0" fontId="9" fillId="2" borderId="36" xfId="6" applyFont="1" applyFill="1" applyBorder="1" applyAlignment="1">
      <alignment horizontal="left" vertical="center" shrinkToFit="1"/>
    </xf>
    <xf numFmtId="49" fontId="14" fillId="2" borderId="52" xfId="1" applyNumberFormat="1" applyFont="1" applyFill="1" applyBorder="1" applyAlignment="1">
      <alignment vertical="center" shrinkToFit="1"/>
    </xf>
    <xf numFmtId="49" fontId="9" fillId="2" borderId="41" xfId="6" applyNumberFormat="1" applyFont="1" applyFill="1" applyBorder="1" applyAlignment="1">
      <alignment horizontal="center" vertical="center" shrinkToFit="1"/>
    </xf>
    <xf numFmtId="49" fontId="9" fillId="2" borderId="42" xfId="6" applyNumberFormat="1" applyFont="1" applyFill="1" applyBorder="1" applyAlignment="1">
      <alignment horizontal="center" vertical="center" shrinkToFit="1"/>
    </xf>
    <xf numFmtId="0" fontId="9" fillId="2" borderId="42" xfId="9" applyFont="1" applyFill="1" applyBorder="1" applyAlignment="1">
      <alignment horizontal="left" vertical="center" shrinkToFit="1"/>
    </xf>
    <xf numFmtId="49" fontId="14" fillId="2" borderId="53" xfId="1" applyNumberFormat="1" applyFont="1" applyFill="1" applyBorder="1" applyAlignment="1">
      <alignment vertical="center" shrinkToFit="1"/>
    </xf>
    <xf numFmtId="49" fontId="9" fillId="2" borderId="25" xfId="5" applyNumberFormat="1" applyFont="1" applyFill="1" applyBorder="1" applyAlignment="1">
      <alignment horizontal="center" shrinkToFit="1"/>
    </xf>
    <xf numFmtId="49" fontId="9" fillId="2" borderId="47" xfId="5" applyNumberFormat="1" applyFont="1" applyFill="1" applyBorder="1" applyAlignment="1">
      <alignment horizontal="center" shrinkToFit="1"/>
    </xf>
    <xf numFmtId="49" fontId="9" fillId="2" borderId="15" xfId="6" applyNumberFormat="1" applyFont="1" applyFill="1" applyBorder="1" applyAlignment="1">
      <alignment horizontal="center" vertical="center" shrinkToFit="1"/>
    </xf>
    <xf numFmtId="0" fontId="9" fillId="2" borderId="15" xfId="9" applyFont="1" applyFill="1" applyBorder="1" applyAlignment="1">
      <alignment horizontal="left" vertical="center" shrinkToFit="1"/>
    </xf>
    <xf numFmtId="49" fontId="12" fillId="2" borderId="57" xfId="1" applyNumberFormat="1" applyFont="1" applyFill="1" applyBorder="1" applyAlignment="1">
      <alignment vertical="center" shrinkToFit="1"/>
    </xf>
    <xf numFmtId="49" fontId="9" fillId="2" borderId="14" xfId="5" applyNumberFormat="1" applyFont="1" applyFill="1" applyBorder="1" applyAlignment="1">
      <alignment horizontal="center" shrinkToFit="1"/>
    </xf>
    <xf numFmtId="49" fontId="9" fillId="2" borderId="14" xfId="6" applyNumberFormat="1" applyFont="1" applyFill="1" applyBorder="1" applyAlignment="1">
      <alignment horizontal="center" vertical="center" shrinkToFit="1"/>
    </xf>
    <xf numFmtId="0" fontId="9" fillId="2" borderId="14" xfId="9" applyFont="1" applyFill="1" applyBorder="1" applyAlignment="1">
      <alignment horizontal="left" vertical="center" shrinkToFit="1"/>
    </xf>
    <xf numFmtId="49" fontId="14" fillId="2" borderId="58" xfId="1" applyNumberFormat="1" applyFont="1" applyFill="1" applyBorder="1" applyAlignment="1">
      <alignment vertical="center" shrinkToFit="1"/>
    </xf>
    <xf numFmtId="49" fontId="9" fillId="2" borderId="59" xfId="6" applyNumberFormat="1" applyFont="1" applyFill="1" applyBorder="1" applyAlignment="1">
      <alignment horizontal="center" vertical="center" shrinkToFit="1"/>
    </xf>
    <xf numFmtId="49" fontId="9" fillId="2" borderId="36" xfId="5" applyNumberFormat="1" applyFont="1" applyFill="1" applyBorder="1" applyAlignment="1">
      <alignment horizontal="center" shrinkToFit="1"/>
    </xf>
    <xf numFmtId="0" fontId="9" fillId="2" borderId="36" xfId="9" applyFont="1" applyFill="1" applyBorder="1" applyAlignment="1">
      <alignment horizontal="left" vertical="center" shrinkToFit="1"/>
    </xf>
    <xf numFmtId="49" fontId="9" fillId="2" borderId="16" xfId="5" applyNumberFormat="1" applyFont="1" applyFill="1" applyBorder="1" applyAlignment="1">
      <alignment horizontal="center" shrinkToFit="1"/>
    </xf>
    <xf numFmtId="49" fontId="9" fillId="2" borderId="32" xfId="5" applyNumberFormat="1" applyFont="1" applyFill="1" applyBorder="1" applyAlignment="1">
      <alignment horizontal="center" shrinkToFit="1"/>
    </xf>
    <xf numFmtId="49" fontId="14" fillId="2" borderId="60" xfId="1" applyNumberFormat="1" applyFont="1" applyFill="1" applyBorder="1" applyAlignment="1">
      <alignment vertical="center" shrinkToFit="1"/>
    </xf>
    <xf numFmtId="49" fontId="9" fillId="2" borderId="25" xfId="6" applyNumberFormat="1" applyFont="1" applyFill="1" applyBorder="1" applyAlignment="1">
      <alignment horizontal="center" vertical="center" shrinkToFit="1"/>
    </xf>
    <xf numFmtId="0" fontId="9" fillId="2" borderId="25" xfId="9" applyFont="1" applyFill="1" applyBorder="1" applyAlignment="1">
      <alignment horizontal="left" shrinkToFit="1"/>
    </xf>
    <xf numFmtId="0" fontId="9" fillId="2" borderId="25" xfId="6" applyFont="1" applyFill="1" applyBorder="1" applyAlignment="1">
      <alignment horizontal="left" vertical="center" shrinkToFit="1"/>
    </xf>
    <xf numFmtId="49" fontId="14" fillId="2" borderId="56" xfId="1" applyNumberFormat="1" applyFont="1" applyFill="1" applyBorder="1" applyAlignment="1">
      <alignment vertical="center" shrinkToFit="1"/>
    </xf>
    <xf numFmtId="49" fontId="14" fillId="2" borderId="61" xfId="1" applyNumberFormat="1" applyFont="1" applyFill="1" applyBorder="1" applyAlignment="1">
      <alignment vertical="center" shrinkToFit="1"/>
    </xf>
    <xf numFmtId="49" fontId="9" fillId="2" borderId="47" xfId="6" applyNumberFormat="1" applyFont="1" applyFill="1" applyBorder="1" applyAlignment="1">
      <alignment horizontal="center" vertical="center" shrinkToFit="1"/>
    </xf>
    <xf numFmtId="0" fontId="9" fillId="2" borderId="47" xfId="9" applyFont="1" applyFill="1" applyBorder="1" applyAlignment="1">
      <alignment horizontal="left" shrinkToFit="1"/>
    </xf>
    <xf numFmtId="0" fontId="9" fillId="2" borderId="47" xfId="6" applyFont="1" applyFill="1" applyBorder="1" applyAlignment="1">
      <alignment horizontal="left" vertical="center" shrinkToFit="1"/>
    </xf>
    <xf numFmtId="49" fontId="14" fillId="2" borderId="63" xfId="1" applyNumberFormat="1" applyFont="1" applyFill="1" applyBorder="1" applyAlignment="1">
      <alignment vertical="center" shrinkToFit="1"/>
    </xf>
    <xf numFmtId="0" fontId="9" fillId="2" borderId="14" xfId="9" applyFont="1" applyFill="1" applyBorder="1" applyAlignment="1">
      <alignment horizontal="left" shrinkToFit="1"/>
    </xf>
    <xf numFmtId="0" fontId="9" fillId="2" borderId="14" xfId="6" applyFont="1" applyFill="1" applyBorder="1" applyAlignment="1">
      <alignment horizontal="left" vertical="center" shrinkToFit="1"/>
    </xf>
    <xf numFmtId="49" fontId="14" fillId="2" borderId="64" xfId="1" applyNumberFormat="1" applyFont="1" applyFill="1" applyBorder="1" applyAlignment="1">
      <alignment vertical="center" shrinkToFit="1"/>
    </xf>
    <xf numFmtId="49" fontId="9" fillId="2" borderId="35" xfId="6" applyNumberFormat="1" applyFont="1" applyFill="1" applyBorder="1" applyAlignment="1">
      <alignment horizontal="center" vertical="center" shrinkToFit="1"/>
    </xf>
    <xf numFmtId="0" fontId="9" fillId="2" borderId="35" xfId="9" applyFont="1" applyFill="1" applyBorder="1" applyAlignment="1">
      <alignment horizontal="left" vertical="center" shrinkToFit="1"/>
    </xf>
    <xf numFmtId="49" fontId="14" fillId="2" borderId="65" xfId="1" applyNumberFormat="1" applyFont="1" applyFill="1" applyBorder="1" applyAlignment="1">
      <alignment vertical="center" shrinkToFit="1"/>
    </xf>
    <xf numFmtId="49" fontId="9" fillId="2" borderId="24" xfId="6" applyNumberFormat="1" applyFont="1" applyFill="1" applyBorder="1" applyAlignment="1">
      <alignment horizontal="center" vertical="center" shrinkToFit="1"/>
    </xf>
    <xf numFmtId="0" fontId="9" fillId="2" borderId="24" xfId="9" applyFont="1" applyFill="1" applyBorder="1" applyAlignment="1">
      <alignment horizontal="left" shrinkToFit="1"/>
    </xf>
    <xf numFmtId="0" fontId="9" fillId="2" borderId="35" xfId="9" applyFont="1" applyFill="1" applyBorder="1" applyAlignment="1">
      <alignment vertical="center" shrinkToFit="1"/>
    </xf>
    <xf numFmtId="49" fontId="14" fillId="2" borderId="62" xfId="1" applyNumberFormat="1" applyFont="1" applyFill="1" applyBorder="1" applyAlignment="1">
      <alignment vertical="center" shrinkToFit="1"/>
    </xf>
    <xf numFmtId="49" fontId="9" fillId="2" borderId="66" xfId="6" applyNumberFormat="1" applyFont="1" applyFill="1" applyBorder="1" applyAlignment="1">
      <alignment horizontal="center" vertical="center" shrinkToFit="1"/>
    </xf>
    <xf numFmtId="0" fontId="9" fillId="2" borderId="66" xfId="9" applyFont="1" applyFill="1" applyBorder="1" applyAlignment="1">
      <alignment horizontal="left" vertical="center" shrinkToFit="1"/>
    </xf>
    <xf numFmtId="0" fontId="9" fillId="2" borderId="25" xfId="9" applyFont="1" applyFill="1" applyBorder="1" applyAlignment="1">
      <alignment vertical="center" shrinkToFit="1"/>
    </xf>
    <xf numFmtId="49" fontId="14" fillId="2" borderId="55" xfId="1" applyNumberFormat="1" applyFont="1" applyFill="1" applyBorder="1" applyAlignment="1">
      <alignment vertical="center" shrinkToFit="1"/>
    </xf>
    <xf numFmtId="49" fontId="9" fillId="2" borderId="40" xfId="6" applyNumberFormat="1" applyFont="1" applyFill="1" applyBorder="1" applyAlignment="1">
      <alignment horizontal="center" vertical="center" shrinkToFit="1"/>
    </xf>
    <xf numFmtId="0" fontId="9" fillId="2" borderId="9" xfId="9" applyFont="1" applyFill="1" applyBorder="1" applyAlignment="1">
      <alignment horizontal="left" vertical="center" shrinkToFit="1"/>
    </xf>
    <xf numFmtId="0" fontId="9" fillId="2" borderId="10" xfId="9" applyFont="1" applyFill="1" applyBorder="1" applyAlignment="1">
      <alignment vertical="center" shrinkToFit="1"/>
    </xf>
    <xf numFmtId="49" fontId="14" fillId="2" borderId="67" xfId="1" applyNumberFormat="1" applyFont="1" applyFill="1" applyBorder="1" applyAlignment="1">
      <alignment vertical="center" shrinkToFit="1"/>
    </xf>
    <xf numFmtId="0" fontId="9" fillId="2" borderId="21" xfId="9" applyFont="1" applyFill="1" applyBorder="1" applyAlignment="1">
      <alignment horizontal="left" vertical="center" shrinkToFit="1"/>
    </xf>
    <xf numFmtId="0" fontId="9" fillId="2" borderId="37" xfId="9" applyFont="1" applyFill="1" applyBorder="1" applyAlignment="1">
      <alignment horizontal="left" vertical="center" shrinkToFit="1"/>
    </xf>
    <xf numFmtId="0" fontId="9" fillId="2" borderId="24" xfId="9" applyFont="1" applyFill="1" applyBorder="1" applyAlignment="1">
      <alignment vertical="center" shrinkToFit="1"/>
    </xf>
    <xf numFmtId="0" fontId="9" fillId="2" borderId="40" xfId="9" applyFont="1" applyFill="1" applyBorder="1" applyAlignment="1">
      <alignment horizontal="left" vertical="center" shrinkToFit="1"/>
    </xf>
    <xf numFmtId="49" fontId="9" fillId="2" borderId="25" xfId="5" applyNumberFormat="1" applyFont="1" applyFill="1" applyBorder="1" applyAlignment="1">
      <alignment horizontal="left" shrinkToFit="1"/>
    </xf>
    <xf numFmtId="49" fontId="9" fillId="2" borderId="68" xfId="5" applyNumberFormat="1" applyFont="1" applyFill="1" applyBorder="1" applyAlignment="1">
      <alignment horizontal="left" shrinkToFit="1"/>
    </xf>
    <xf numFmtId="49" fontId="9" fillId="2" borderId="49" xfId="5" applyNumberFormat="1" applyFont="1" applyFill="1" applyBorder="1" applyAlignment="1">
      <alignment vertical="center" shrinkToFit="1"/>
    </xf>
    <xf numFmtId="0" fontId="9" fillId="2" borderId="19" xfId="9" applyFont="1" applyFill="1" applyBorder="1" applyAlignment="1">
      <alignment horizontal="center" vertical="center" shrinkToFit="1"/>
    </xf>
    <xf numFmtId="49" fontId="9" fillId="2" borderId="19" xfId="5" applyNumberFormat="1" applyFont="1" applyFill="1" applyBorder="1" applyAlignment="1">
      <alignment horizontal="left" shrinkToFit="1"/>
    </xf>
    <xf numFmtId="49" fontId="9" fillId="2" borderId="50" xfId="5" applyNumberFormat="1" applyFont="1" applyFill="1" applyBorder="1" applyAlignment="1">
      <alignment vertical="center" shrinkToFit="1"/>
    </xf>
    <xf numFmtId="0" fontId="9" fillId="2" borderId="21" xfId="9" applyFont="1" applyFill="1" applyBorder="1" applyAlignment="1">
      <alignment horizontal="left" shrinkToFit="1"/>
    </xf>
    <xf numFmtId="0" fontId="9" fillId="2" borderId="21" xfId="6" applyFont="1" applyFill="1" applyBorder="1" applyAlignment="1">
      <alignment horizontal="left" vertical="center" shrinkToFit="1"/>
    </xf>
    <xf numFmtId="49" fontId="9" fillId="2" borderId="51" xfId="5" applyNumberFormat="1" applyFont="1" applyFill="1" applyBorder="1" applyAlignment="1">
      <alignment vertical="center" shrinkToFit="1"/>
    </xf>
    <xf numFmtId="0" fontId="9" fillId="2" borderId="24" xfId="9" applyFont="1" applyFill="1" applyBorder="1" applyAlignment="1">
      <alignment horizontal="left" vertical="center" shrinkToFit="1"/>
    </xf>
    <xf numFmtId="49" fontId="14" fillId="2" borderId="69" xfId="1" applyNumberFormat="1" applyFont="1" applyFill="1" applyBorder="1" applyAlignment="1">
      <alignment vertical="center" shrinkToFit="1"/>
    </xf>
    <xf numFmtId="49" fontId="9" fillId="2" borderId="18" xfId="6" applyNumberFormat="1" applyFont="1" applyFill="1" applyBorder="1" applyAlignment="1">
      <alignment horizontal="center" vertical="center" shrinkToFit="1"/>
    </xf>
    <xf numFmtId="0" fontId="9" fillId="2" borderId="41" xfId="9" applyFont="1" applyFill="1" applyBorder="1" applyAlignment="1">
      <alignment horizontal="center" vertical="center" shrinkToFit="1"/>
    </xf>
    <xf numFmtId="0" fontId="9" fillId="2" borderId="41" xfId="9" applyFont="1" applyFill="1" applyBorder="1" applyAlignment="1">
      <alignment horizontal="left" shrinkToFit="1"/>
    </xf>
    <xf numFmtId="0" fontId="9" fillId="2" borderId="41" xfId="6" applyFont="1" applyFill="1" applyBorder="1" applyAlignment="1">
      <alignment horizontal="left" vertical="center" shrinkToFit="1"/>
    </xf>
    <xf numFmtId="49" fontId="14" fillId="2" borderId="70" xfId="1" applyNumberFormat="1" applyFont="1" applyFill="1" applyBorder="1" applyAlignment="1">
      <alignment vertical="center" shrinkToFit="1"/>
    </xf>
    <xf numFmtId="0" fontId="9" fillId="2" borderId="18" xfId="9" applyFont="1" applyFill="1" applyBorder="1" applyAlignment="1">
      <alignment horizontal="left" vertical="center" shrinkToFit="1"/>
    </xf>
    <xf numFmtId="0" fontId="9" fillId="2" borderId="18" xfId="9" applyFont="1" applyFill="1" applyBorder="1" applyAlignment="1">
      <alignment vertical="center" shrinkToFit="1"/>
    </xf>
    <xf numFmtId="49" fontId="14" fillId="2" borderId="71" xfId="1" applyNumberFormat="1" applyFont="1" applyFill="1" applyBorder="1" applyAlignment="1">
      <alignment vertical="center" shrinkToFit="1"/>
    </xf>
    <xf numFmtId="0" fontId="9" fillId="2" borderId="41" xfId="9" applyFont="1" applyFill="1" applyBorder="1" applyAlignment="1">
      <alignment horizontal="left" vertical="center" shrinkToFit="1"/>
    </xf>
    <xf numFmtId="49" fontId="14" fillId="2" borderId="72" xfId="1" applyNumberFormat="1" applyFont="1" applyFill="1" applyBorder="1" applyAlignment="1">
      <alignment vertical="center" shrinkToFit="1"/>
    </xf>
    <xf numFmtId="0" fontId="9" fillId="2" borderId="47" xfId="9" applyFont="1" applyFill="1" applyBorder="1" applyAlignment="1">
      <alignment horizontal="center" vertical="center" shrinkToFit="1"/>
    </xf>
    <xf numFmtId="49" fontId="9" fillId="2" borderId="47" xfId="5" applyNumberFormat="1" applyFont="1" applyFill="1" applyBorder="1" applyAlignment="1">
      <alignment horizontal="left" shrinkToFit="1"/>
    </xf>
    <xf numFmtId="49" fontId="9" fillId="2" borderId="63" xfId="5" applyNumberFormat="1" applyFont="1" applyFill="1" applyBorder="1" applyAlignment="1">
      <alignment vertical="center" shrinkToFit="1"/>
    </xf>
    <xf numFmtId="0" fontId="9" fillId="2" borderId="14" xfId="9" applyFont="1" applyFill="1" applyBorder="1" applyAlignment="1">
      <alignment horizontal="center" vertical="center" shrinkToFit="1"/>
    </xf>
    <xf numFmtId="49" fontId="9" fillId="2" borderId="14" xfId="5" applyNumberFormat="1" applyFont="1" applyFill="1" applyBorder="1" applyAlignment="1">
      <alignment horizontal="left" shrinkToFit="1"/>
    </xf>
    <xf numFmtId="49" fontId="9" fillId="2" borderId="64" xfId="5" applyNumberFormat="1" applyFont="1" applyFill="1" applyBorder="1" applyAlignment="1">
      <alignment vertical="center" shrinkToFit="1"/>
    </xf>
    <xf numFmtId="49" fontId="9" fillId="2" borderId="21" xfId="5" applyNumberFormat="1" applyFont="1" applyFill="1" applyBorder="1" applyAlignment="1">
      <alignment horizontal="left" shrinkToFit="1"/>
    </xf>
    <xf numFmtId="49" fontId="9" fillId="2" borderId="72" xfId="5" applyNumberFormat="1" applyFont="1" applyFill="1" applyBorder="1" applyAlignment="1">
      <alignment vertical="center" shrinkToFit="1"/>
    </xf>
    <xf numFmtId="49" fontId="9" fillId="2" borderId="73" xfId="5" applyNumberFormat="1" applyFont="1" applyFill="1" applyBorder="1" applyAlignment="1">
      <alignment vertical="center" shrinkToFit="1"/>
    </xf>
    <xf numFmtId="0" fontId="15" fillId="2" borderId="0" xfId="9" applyFont="1" applyFill="1" applyAlignment="1">
      <alignment horizontal="center" vertical="center"/>
    </xf>
    <xf numFmtId="0" fontId="16" fillId="2" borderId="0" xfId="6" applyFont="1" applyFill="1" applyAlignment="1">
      <alignment horizontal="center" vertical="center" wrapText="1"/>
    </xf>
    <xf numFmtId="49" fontId="15" fillId="2" borderId="0" xfId="1" applyNumberFormat="1" applyFont="1" applyFill="1" applyAlignment="1">
      <alignment horizontal="center" vertical="center" shrinkToFit="1"/>
    </xf>
    <xf numFmtId="49" fontId="17" fillId="2" borderId="0" xfId="5" applyNumberFormat="1" applyFont="1" applyFill="1" applyAlignment="1">
      <alignment horizontal="center" shrinkToFit="1"/>
    </xf>
    <xf numFmtId="49" fontId="15" fillId="2" borderId="0" xfId="5" applyNumberFormat="1" applyFont="1" applyFill="1" applyAlignment="1">
      <alignment horizontal="center" shrinkToFit="1"/>
    </xf>
    <xf numFmtId="0" fontId="15" fillId="2" borderId="0" xfId="9" applyFont="1" applyFill="1" applyAlignment="1">
      <alignment horizontal="center" vertical="center" shrinkToFit="1"/>
    </xf>
    <xf numFmtId="49" fontId="15" fillId="2" borderId="0" xfId="6" applyNumberFormat="1" applyFont="1" applyFill="1" applyAlignment="1">
      <alignment horizontal="center" vertical="center" shrinkToFit="1"/>
    </xf>
    <xf numFmtId="0" fontId="15" fillId="2" borderId="0" xfId="9" applyFont="1" applyFill="1" applyAlignment="1">
      <alignment horizontal="left" shrinkToFit="1"/>
    </xf>
    <xf numFmtId="0" fontId="15" fillId="2" borderId="0" xfId="6" applyFont="1" applyFill="1" applyAlignment="1">
      <alignment horizontal="left" vertical="center" shrinkToFit="1"/>
    </xf>
    <xf numFmtId="49" fontId="18" fillId="2" borderId="0" xfId="1" applyNumberFormat="1" applyFont="1" applyFill="1" applyAlignment="1">
      <alignment horizontal="left" vertical="center" shrinkToFit="1"/>
    </xf>
    <xf numFmtId="0" fontId="17" fillId="2" borderId="0" xfId="7" applyFont="1" applyFill="1" applyAlignment="1">
      <alignment horizontal="center" shrinkToFit="1"/>
    </xf>
    <xf numFmtId="49" fontId="7" fillId="2" borderId="0" xfId="10" applyNumberFormat="1" applyFont="1" applyFill="1" applyAlignment="1">
      <alignment horizontal="center" shrinkToFit="1"/>
    </xf>
    <xf numFmtId="49" fontId="9" fillId="2" borderId="0" xfId="5" applyNumberFormat="1" applyFont="1" applyFill="1" applyAlignment="1">
      <alignment shrinkToFit="1"/>
    </xf>
    <xf numFmtId="49" fontId="7" fillId="2" borderId="0" xfId="10" applyNumberFormat="1" applyFont="1" applyFill="1" applyAlignment="1">
      <alignment horizontal="center"/>
    </xf>
    <xf numFmtId="0" fontId="9" fillId="2" borderId="0" xfId="9" applyFont="1" applyFill="1" applyAlignment="1">
      <alignment horizontal="center" shrinkToFit="1"/>
    </xf>
    <xf numFmtId="0" fontId="9" fillId="2" borderId="0" xfId="7" applyFont="1" applyFill="1"/>
    <xf numFmtId="0" fontId="9" fillId="2" borderId="0" xfId="7" applyFont="1" applyFill="1" applyAlignment="1">
      <alignment horizontal="center" vertical="center"/>
    </xf>
    <xf numFmtId="0" fontId="17" fillId="2" borderId="0" xfId="7" applyFont="1" applyFill="1" applyAlignment="1">
      <alignment horizontal="left"/>
    </xf>
    <xf numFmtId="0" fontId="14" fillId="2" borderId="0" xfId="7" applyFont="1" applyFill="1" applyAlignment="1">
      <alignment horizontal="left"/>
    </xf>
    <xf numFmtId="0" fontId="12" fillId="2" borderId="0" xfId="7" applyFont="1" applyFill="1" applyAlignment="1">
      <alignment horizontal="left"/>
    </xf>
    <xf numFmtId="0" fontId="9" fillId="2" borderId="0" xfId="7" applyFont="1" applyFill="1" applyAlignment="1">
      <alignment horizontal="left"/>
    </xf>
    <xf numFmtId="0" fontId="7" fillId="2" borderId="0" xfId="10" applyFont="1" applyFill="1" applyAlignment="1">
      <alignment horizontal="center" shrinkToFit="1"/>
    </xf>
    <xf numFmtId="0" fontId="22" fillId="2" borderId="0" xfId="10" applyFont="1" applyFill="1" applyAlignment="1">
      <alignment horizontal="center" shrinkToFit="1"/>
    </xf>
    <xf numFmtId="0" fontId="14" fillId="2" borderId="0" xfId="9" applyFont="1" applyFill="1" applyAlignment="1">
      <alignment horizontal="center" vertical="center"/>
    </xf>
    <xf numFmtId="0" fontId="12" fillId="2" borderId="0" xfId="9" applyFont="1" applyFill="1"/>
    <xf numFmtId="0" fontId="9" fillId="2" borderId="0" xfId="9" applyFont="1" applyFill="1" applyAlignment="1">
      <alignment horizontal="center" vertical="center"/>
    </xf>
    <xf numFmtId="0" fontId="17" fillId="2" borderId="0" xfId="9" applyFont="1" applyFill="1"/>
    <xf numFmtId="0" fontId="0" fillId="4" borderId="0" xfId="0" applyFill="1"/>
    <xf numFmtId="0" fontId="1" fillId="3" borderId="0" xfId="0" applyFont="1" applyFill="1"/>
    <xf numFmtId="0" fontId="23" fillId="2" borderId="0" xfId="0" applyFont="1" applyFill="1"/>
    <xf numFmtId="0" fontId="5" fillId="2" borderId="8" xfId="9" applyFont="1" applyFill="1" applyBorder="1" applyAlignment="1">
      <alignment horizontal="center" vertical="center"/>
    </xf>
    <xf numFmtId="0" fontId="5" fillId="2" borderId="9" xfId="10" applyFont="1" applyFill="1" applyBorder="1" applyAlignment="1">
      <alignment horizontal="center" vertical="center" wrapText="1"/>
    </xf>
    <xf numFmtId="49" fontId="5" fillId="2" borderId="9" xfId="10" applyNumberFormat="1" applyFont="1" applyFill="1" applyBorder="1" applyAlignment="1">
      <alignment horizontal="center" vertical="center" shrinkToFit="1"/>
    </xf>
    <xf numFmtId="0" fontId="5" fillId="2" borderId="9" xfId="10" applyFont="1" applyFill="1" applyBorder="1" applyAlignment="1">
      <alignment horizontal="center" vertical="center" shrinkToFit="1"/>
    </xf>
    <xf numFmtId="0" fontId="5" fillId="2" borderId="75" xfId="10" applyFont="1" applyFill="1" applyBorder="1" applyAlignment="1">
      <alignment horizontal="center" vertical="center" shrinkToFit="1"/>
    </xf>
    <xf numFmtId="0" fontId="5" fillId="2" borderId="9" xfId="10" applyFont="1" applyFill="1" applyBorder="1" applyAlignment="1">
      <alignment horizontal="center" vertical="center"/>
    </xf>
    <xf numFmtId="0" fontId="7" fillId="2" borderId="12" xfId="10" applyFont="1" applyFill="1" applyBorder="1" applyAlignment="1">
      <alignment horizontal="center" vertical="center" shrinkToFit="1"/>
    </xf>
    <xf numFmtId="0" fontId="9" fillId="2" borderId="10" xfId="9" applyFont="1" applyFill="1" applyBorder="1" applyAlignment="1">
      <alignment horizontal="center" vertical="center" shrinkToFit="1"/>
    </xf>
    <xf numFmtId="0" fontId="13" fillId="2" borderId="10" xfId="9" applyFont="1" applyFill="1" applyBorder="1" applyAlignment="1">
      <alignment horizontal="center" vertical="center" shrinkToFit="1"/>
    </xf>
    <xf numFmtId="49" fontId="9" fillId="2" borderId="9" xfId="6" applyNumberFormat="1" applyFont="1" applyFill="1" applyBorder="1" applyAlignment="1">
      <alignment horizontal="center" vertical="center" shrinkToFit="1"/>
    </xf>
    <xf numFmtId="0" fontId="9" fillId="2" borderId="9" xfId="9" applyFont="1" applyFill="1" applyBorder="1" applyAlignment="1">
      <alignment horizontal="left" shrinkToFit="1"/>
    </xf>
    <xf numFmtId="0" fontId="9" fillId="2" borderId="9" xfId="9" applyFont="1" applyFill="1" applyBorder="1" applyAlignment="1">
      <alignment horizontal="center" vertical="center" shrinkToFit="1"/>
    </xf>
    <xf numFmtId="0" fontId="9" fillId="2" borderId="12" xfId="9" applyFont="1" applyFill="1" applyBorder="1" applyAlignment="1">
      <alignment vertical="center" shrinkToFit="1"/>
    </xf>
    <xf numFmtId="0" fontId="9" fillId="2" borderId="35" xfId="9" applyFont="1" applyFill="1" applyBorder="1" applyAlignment="1">
      <alignment horizontal="center" vertical="center" shrinkToFit="1"/>
    </xf>
    <xf numFmtId="0" fontId="13" fillId="2" borderId="14" xfId="9" applyFont="1" applyFill="1" applyBorder="1" applyAlignment="1">
      <alignment horizontal="center" vertical="center" shrinkToFit="1"/>
    </xf>
    <xf numFmtId="0" fontId="9" fillId="2" borderId="19" xfId="9" applyFont="1" applyFill="1" applyBorder="1" applyAlignment="1">
      <alignment horizontal="left" shrinkToFit="1"/>
    </xf>
    <xf numFmtId="0" fontId="13" fillId="2" borderId="19" xfId="9" applyFont="1" applyFill="1" applyBorder="1" applyAlignment="1">
      <alignment vertical="center" shrinkToFit="1"/>
    </xf>
    <xf numFmtId="0" fontId="9" fillId="2" borderId="20" xfId="9" applyFont="1" applyFill="1" applyBorder="1" applyAlignment="1">
      <alignment vertical="center" shrinkToFit="1"/>
    </xf>
    <xf numFmtId="0" fontId="13" fillId="2" borderId="35" xfId="9" applyFont="1" applyFill="1" applyBorder="1" applyAlignment="1">
      <alignment horizontal="center" vertical="center" shrinkToFit="1"/>
    </xf>
    <xf numFmtId="0" fontId="13" fillId="2" borderId="19" xfId="9" applyFont="1" applyFill="1" applyBorder="1" applyAlignment="1">
      <alignment horizontal="left" shrinkToFit="1"/>
    </xf>
    <xf numFmtId="49" fontId="13" fillId="2" borderId="21" xfId="5" applyNumberFormat="1" applyFont="1" applyFill="1" applyBorder="1" applyAlignment="1">
      <alignment horizontal="center" shrinkToFit="1"/>
    </xf>
    <xf numFmtId="0" fontId="9" fillId="2" borderId="21" xfId="9" applyFont="1" applyFill="1" applyBorder="1" applyAlignment="1">
      <alignment horizontal="center" vertical="center" shrinkToFit="1"/>
    </xf>
    <xf numFmtId="0" fontId="9" fillId="2" borderId="22" xfId="9" applyFont="1" applyFill="1" applyBorder="1" applyAlignment="1">
      <alignment horizontal="left" shrinkToFit="1"/>
    </xf>
    <xf numFmtId="0" fontId="9" fillId="2" borderId="23" xfId="9" applyFont="1" applyFill="1" applyBorder="1" applyAlignment="1">
      <alignment horizontal="center" vertical="center" shrinkToFit="1"/>
    </xf>
    <xf numFmtId="0" fontId="9" fillId="2" borderId="16" xfId="9" applyFont="1" applyFill="1" applyBorder="1" applyAlignment="1">
      <alignment horizontal="left" shrinkToFit="1"/>
    </xf>
    <xf numFmtId="0" fontId="9" fillId="2" borderId="16" xfId="9" applyFont="1" applyFill="1" applyBorder="1" applyAlignment="1">
      <alignment vertical="center" shrinkToFit="1"/>
    </xf>
    <xf numFmtId="0" fontId="9" fillId="2" borderId="76" xfId="9" applyFont="1" applyFill="1" applyBorder="1" applyAlignment="1">
      <alignment vertical="center" wrapText="1" shrinkToFit="1"/>
    </xf>
    <xf numFmtId="0" fontId="9" fillId="2" borderId="17" xfId="9" applyFont="1" applyFill="1" applyBorder="1" applyAlignment="1">
      <alignment vertical="center" wrapText="1" shrinkToFit="1"/>
    </xf>
    <xf numFmtId="0" fontId="9" fillId="2" borderId="42" xfId="9" applyFont="1" applyFill="1" applyBorder="1" applyAlignment="1">
      <alignment horizontal="center" vertical="center" shrinkToFit="1"/>
    </xf>
    <xf numFmtId="0" fontId="9" fillId="2" borderId="42" xfId="9" applyFont="1" applyFill="1" applyBorder="1" applyAlignment="1">
      <alignment horizontal="left" shrinkToFit="1"/>
    </xf>
    <xf numFmtId="0" fontId="9" fillId="2" borderId="78" xfId="9" applyFont="1" applyFill="1" applyBorder="1" applyAlignment="1">
      <alignment vertical="center" wrapText="1" shrinkToFit="1"/>
    </xf>
    <xf numFmtId="0" fontId="9" fillId="2" borderId="15" xfId="9" applyFont="1" applyFill="1" applyBorder="1" applyAlignment="1">
      <alignment horizontal="center" vertical="center" shrinkToFit="1"/>
    </xf>
    <xf numFmtId="0" fontId="9" fillId="2" borderId="68" xfId="9" applyFont="1" applyFill="1" applyBorder="1" applyAlignment="1">
      <alignment vertical="center" shrinkToFit="1"/>
    </xf>
    <xf numFmtId="0" fontId="9" fillId="2" borderId="18" xfId="9" applyFont="1" applyFill="1" applyBorder="1" applyAlignment="1">
      <alignment horizontal="center" vertical="center" shrinkToFit="1"/>
    </xf>
    <xf numFmtId="0" fontId="13" fillId="2" borderId="15" xfId="9" applyFont="1" applyFill="1" applyBorder="1" applyAlignment="1">
      <alignment horizontal="center" vertical="center" shrinkToFit="1"/>
    </xf>
    <xf numFmtId="0" fontId="13" fillId="2" borderId="18" xfId="9" applyFont="1" applyFill="1" applyBorder="1" applyAlignment="1">
      <alignment horizontal="center" vertical="center" shrinkToFit="1"/>
    </xf>
    <xf numFmtId="0" fontId="13" fillId="2" borderId="35" xfId="9" applyFont="1" applyFill="1" applyBorder="1" applyAlignment="1">
      <alignment horizontal="left" shrinkToFit="1"/>
    </xf>
    <xf numFmtId="0" fontId="13" fillId="2" borderId="35" xfId="9" applyFont="1" applyFill="1" applyBorder="1" applyAlignment="1">
      <alignment vertical="center" shrinkToFit="1"/>
    </xf>
    <xf numFmtId="0" fontId="9" fillId="2" borderId="23" xfId="9" applyFont="1" applyFill="1" applyBorder="1" applyAlignment="1">
      <alignment vertical="center" shrinkToFit="1"/>
    </xf>
    <xf numFmtId="0" fontId="13" fillId="2" borderId="36" xfId="9" applyFont="1" applyFill="1" applyBorder="1" applyAlignment="1">
      <alignment horizontal="center" vertical="center" shrinkToFit="1"/>
    </xf>
    <xf numFmtId="0" fontId="9" fillId="2" borderId="80" xfId="9" applyFont="1" applyFill="1" applyBorder="1" applyAlignment="1">
      <alignment vertical="center" shrinkToFit="1"/>
    </xf>
    <xf numFmtId="49" fontId="9" fillId="2" borderId="11" xfId="6" applyNumberFormat="1" applyFont="1" applyFill="1" applyBorder="1" applyAlignment="1">
      <alignment horizontal="center" vertical="center" shrinkToFit="1"/>
    </xf>
    <xf numFmtId="0" fontId="9" fillId="2" borderId="11" xfId="9" applyFont="1" applyFill="1" applyBorder="1" applyAlignment="1">
      <alignment horizontal="left" shrinkToFit="1"/>
    </xf>
    <xf numFmtId="0" fontId="13" fillId="2" borderId="25" xfId="9" applyFont="1" applyFill="1" applyBorder="1" applyAlignment="1">
      <alignment horizontal="left" shrinkToFit="1"/>
    </xf>
    <xf numFmtId="0" fontId="13" fillId="2" borderId="66" xfId="9" applyFont="1" applyFill="1" applyBorder="1" applyAlignment="1">
      <alignment vertical="center" shrinkToFit="1"/>
    </xf>
    <xf numFmtId="0" fontId="13" fillId="2" borderId="14" xfId="9" applyFont="1" applyFill="1" applyBorder="1" applyAlignment="1">
      <alignment horizontal="left" shrinkToFit="1"/>
    </xf>
    <xf numFmtId="0" fontId="13" fillId="2" borderId="14" xfId="9" applyFont="1" applyFill="1" applyBorder="1" applyAlignment="1">
      <alignment horizontal="left" vertical="center" shrinkToFit="1"/>
    </xf>
    <xf numFmtId="0" fontId="9" fillId="2" borderId="51" xfId="9" applyFont="1" applyFill="1" applyBorder="1" applyAlignment="1">
      <alignment horizontal="center" vertical="center" shrinkToFit="1"/>
    </xf>
    <xf numFmtId="0" fontId="9" fillId="2" borderId="24" xfId="9" applyFont="1" applyFill="1" applyBorder="1" applyAlignment="1">
      <alignment horizontal="center" vertical="center" shrinkToFit="1"/>
    </xf>
    <xf numFmtId="0" fontId="9" fillId="2" borderId="31" xfId="9" applyFont="1" applyFill="1" applyBorder="1" applyAlignment="1">
      <alignment horizontal="center" vertical="center" shrinkToFit="1"/>
    </xf>
    <xf numFmtId="49" fontId="9" fillId="2" borderId="31" xfId="6" applyNumberFormat="1" applyFont="1" applyFill="1" applyBorder="1" applyAlignment="1">
      <alignment horizontal="center" vertical="center" shrinkToFit="1"/>
    </xf>
    <xf numFmtId="0" fontId="9" fillId="2" borderId="31" xfId="9" applyFont="1" applyFill="1" applyBorder="1" applyAlignment="1">
      <alignment horizontal="left" shrinkToFit="1"/>
    </xf>
    <xf numFmtId="0" fontId="13" fillId="2" borderId="11" xfId="9" applyFont="1" applyFill="1" applyBorder="1" applyAlignment="1">
      <alignment horizontal="center" vertical="center" shrinkToFit="1"/>
    </xf>
    <xf numFmtId="0" fontId="13" fillId="2" borderId="9" xfId="9" applyFont="1" applyFill="1" applyBorder="1" applyAlignment="1">
      <alignment horizontal="center" vertical="center" shrinkToFit="1"/>
    </xf>
    <xf numFmtId="0" fontId="9" fillId="2" borderId="67" xfId="9" applyFont="1" applyFill="1" applyBorder="1" applyAlignment="1">
      <alignment horizontal="center" vertical="center" shrinkToFit="1"/>
    </xf>
    <xf numFmtId="0" fontId="13" fillId="2" borderId="16" xfId="9" applyFont="1" applyFill="1" applyBorder="1" applyAlignment="1">
      <alignment horizontal="left" shrinkToFit="1"/>
    </xf>
    <xf numFmtId="0" fontId="9" fillId="2" borderId="50" xfId="9" applyFont="1" applyFill="1" applyBorder="1" applyAlignment="1">
      <alignment horizontal="center" vertical="center" shrinkToFit="1"/>
    </xf>
    <xf numFmtId="0" fontId="13" fillId="2" borderId="25" xfId="9" applyFont="1" applyFill="1" applyBorder="1" applyAlignment="1">
      <alignment horizontal="center" vertical="center" shrinkToFit="1"/>
    </xf>
    <xf numFmtId="0" fontId="9" fillId="2" borderId="22" xfId="9" applyFont="1" applyFill="1" applyBorder="1" applyAlignment="1">
      <alignment horizontal="center" vertical="center" shrinkToFit="1"/>
    </xf>
    <xf numFmtId="49" fontId="9" fillId="2" borderId="22" xfId="5" applyNumberFormat="1" applyFont="1" applyFill="1" applyBorder="1" applyAlignment="1">
      <alignment horizontal="center" shrinkToFit="1"/>
    </xf>
    <xf numFmtId="0" fontId="9" fillId="2" borderId="57" xfId="9" applyFont="1" applyFill="1" applyBorder="1" applyAlignment="1">
      <alignment horizontal="center" vertical="center" shrinkToFit="1"/>
    </xf>
    <xf numFmtId="0" fontId="9" fillId="2" borderId="50" xfId="9" applyFont="1" applyFill="1" applyBorder="1" applyAlignment="1">
      <alignment vertical="center" shrinkToFit="1"/>
    </xf>
    <xf numFmtId="49" fontId="9" fillId="2" borderId="19" xfId="5" applyNumberFormat="1" applyFont="1" applyFill="1" applyBorder="1" applyAlignment="1">
      <alignment horizontal="center" shrinkToFit="1"/>
    </xf>
    <xf numFmtId="0" fontId="9" fillId="2" borderId="32" xfId="9" applyFont="1" applyFill="1" applyBorder="1" applyAlignment="1">
      <alignment horizontal="center" vertical="center" shrinkToFit="1"/>
    </xf>
    <xf numFmtId="0" fontId="9" fillId="2" borderId="32" xfId="9" applyFont="1" applyFill="1" applyBorder="1" applyAlignment="1">
      <alignment horizontal="left" shrinkToFit="1"/>
    </xf>
    <xf numFmtId="0" fontId="9" fillId="2" borderId="60" xfId="9" applyFont="1" applyFill="1" applyBorder="1" applyAlignment="1">
      <alignment vertical="center" shrinkToFit="1"/>
    </xf>
    <xf numFmtId="0" fontId="9" fillId="2" borderId="10" xfId="6" applyFont="1" applyFill="1" applyBorder="1" applyAlignment="1">
      <alignment horizontal="left" vertical="center" shrinkToFit="1"/>
    </xf>
    <xf numFmtId="0" fontId="13" fillId="2" borderId="15" xfId="6" applyFont="1" applyFill="1" applyBorder="1" applyAlignment="1">
      <alignment horizontal="left" vertical="center" shrinkToFit="1"/>
    </xf>
    <xf numFmtId="0" fontId="13" fillId="2" borderId="19" xfId="9" applyFont="1" applyFill="1" applyBorder="1" applyAlignment="1">
      <alignment horizontal="center" vertical="center" shrinkToFit="1"/>
    </xf>
    <xf numFmtId="49" fontId="13" fillId="2" borderId="14" xfId="6" applyNumberFormat="1" applyFont="1" applyFill="1" applyBorder="1" applyAlignment="1">
      <alignment horizontal="left" vertical="center" shrinkToFit="1"/>
    </xf>
    <xf numFmtId="49" fontId="9" fillId="2" borderId="55" xfId="6" applyNumberFormat="1" applyFont="1" applyFill="1" applyBorder="1" applyAlignment="1">
      <alignment vertical="center" shrinkToFit="1"/>
    </xf>
    <xf numFmtId="49" fontId="9" fillId="2" borderId="35" xfId="6" applyNumberFormat="1" applyFont="1" applyFill="1" applyBorder="1" applyAlignment="1">
      <alignment horizontal="left" vertical="center" shrinkToFit="1"/>
    </xf>
    <xf numFmtId="49" fontId="9" fillId="2" borderId="51" xfId="6" applyNumberFormat="1" applyFont="1" applyFill="1" applyBorder="1" applyAlignment="1">
      <alignment horizontal="center" vertical="center" shrinkToFit="1"/>
    </xf>
    <xf numFmtId="0" fontId="9" fillId="2" borderId="24" xfId="6" applyFont="1" applyFill="1" applyBorder="1" applyAlignment="1">
      <alignment horizontal="left" vertical="center" shrinkToFit="1"/>
    </xf>
    <xf numFmtId="0" fontId="9" fillId="2" borderId="69" xfId="9" applyFont="1" applyFill="1" applyBorder="1" applyAlignment="1">
      <alignment vertical="center" shrinkToFit="1"/>
    </xf>
    <xf numFmtId="0" fontId="9" fillId="2" borderId="64" xfId="9" applyFont="1" applyFill="1" applyBorder="1" applyAlignment="1">
      <alignment vertical="center" shrinkToFit="1"/>
    </xf>
    <xf numFmtId="0" fontId="13" fillId="2" borderId="32" xfId="9" applyFont="1" applyFill="1" applyBorder="1" applyAlignment="1">
      <alignment horizontal="center" vertical="center" shrinkToFit="1"/>
    </xf>
    <xf numFmtId="49" fontId="9" fillId="2" borderId="32" xfId="5" applyNumberFormat="1" applyFont="1" applyFill="1" applyBorder="1" applyAlignment="1">
      <alignment horizontal="center" vertical="center" shrinkToFit="1"/>
    </xf>
    <xf numFmtId="0" fontId="9" fillId="2" borderId="31" xfId="9" applyFont="1" applyFill="1" applyBorder="1" applyAlignment="1">
      <alignment vertical="center" shrinkToFit="1"/>
    </xf>
    <xf numFmtId="0" fontId="9" fillId="2" borderId="92" xfId="9" applyFont="1" applyFill="1" applyBorder="1" applyAlignment="1">
      <alignment vertical="center" shrinkToFit="1"/>
    </xf>
    <xf numFmtId="49" fontId="9" fillId="2" borderId="15" xfId="6" applyNumberFormat="1" applyFont="1" applyFill="1" applyBorder="1" applyAlignment="1">
      <alignment horizontal="left" vertical="center" shrinkToFit="1"/>
    </xf>
    <xf numFmtId="49" fontId="13" fillId="2" borderId="15" xfId="6" applyNumberFormat="1" applyFont="1" applyFill="1" applyBorder="1" applyAlignment="1">
      <alignment horizontal="left" vertical="center" shrinkToFit="1"/>
    </xf>
    <xf numFmtId="49" fontId="9" fillId="2" borderId="58" xfId="6" applyNumberFormat="1" applyFont="1" applyFill="1" applyBorder="1" applyAlignment="1">
      <alignment horizontal="center" vertical="center" shrinkToFit="1"/>
    </xf>
    <xf numFmtId="0" fontId="13" fillId="2" borderId="24" xfId="9" applyFont="1" applyFill="1" applyBorder="1" applyAlignment="1">
      <alignment horizontal="center" vertical="center" shrinkToFit="1"/>
    </xf>
    <xf numFmtId="49" fontId="9" fillId="2" borderId="24" xfId="6" applyNumberFormat="1" applyFont="1" applyFill="1" applyBorder="1" applyAlignment="1">
      <alignment horizontal="left" vertical="center" shrinkToFit="1"/>
    </xf>
    <xf numFmtId="0" fontId="13" fillId="2" borderId="18" xfId="9" applyFont="1" applyFill="1" applyBorder="1" applyAlignment="1">
      <alignment horizontal="left" shrinkToFit="1"/>
    </xf>
    <xf numFmtId="49" fontId="13" fillId="2" borderId="18" xfId="6" applyNumberFormat="1" applyFont="1" applyFill="1" applyBorder="1" applyAlignment="1">
      <alignment horizontal="left" vertical="center" shrinkToFit="1"/>
    </xf>
    <xf numFmtId="49" fontId="9" fillId="2" borderId="21" xfId="6" applyNumberFormat="1" applyFont="1" applyFill="1" applyBorder="1" applyAlignment="1">
      <alignment horizontal="left" vertical="center" shrinkToFit="1"/>
    </xf>
    <xf numFmtId="49" fontId="9" fillId="2" borderId="65" xfId="6" applyNumberFormat="1" applyFont="1" applyFill="1" applyBorder="1" applyAlignment="1">
      <alignment horizontal="center" vertical="center" shrinkToFit="1"/>
    </xf>
    <xf numFmtId="0" fontId="9" fillId="2" borderId="35" xfId="9" applyFont="1" applyFill="1" applyBorder="1" applyAlignment="1">
      <alignment horizontal="left" shrinkToFit="1"/>
    </xf>
    <xf numFmtId="0" fontId="9" fillId="2" borderId="35" xfId="6" applyFont="1" applyFill="1" applyBorder="1" applyAlignment="1">
      <alignment horizontal="left" vertical="center" shrinkToFit="1"/>
    </xf>
    <xf numFmtId="0" fontId="9" fillId="2" borderId="93" xfId="9" applyFont="1" applyFill="1" applyBorder="1" applyAlignment="1">
      <alignment vertical="center" wrapText="1" shrinkToFit="1"/>
    </xf>
    <xf numFmtId="0" fontId="9" fillId="2" borderId="64" xfId="9" applyFont="1" applyFill="1" applyBorder="1" applyAlignment="1">
      <alignment vertical="center" wrapText="1" shrinkToFit="1"/>
    </xf>
    <xf numFmtId="0" fontId="9" fillId="2" borderId="72" xfId="9" applyFont="1" applyFill="1" applyBorder="1" applyAlignment="1">
      <alignment vertical="center" wrapText="1" shrinkToFit="1"/>
    </xf>
    <xf numFmtId="49" fontId="13" fillId="2" borderId="31" xfId="5" applyNumberFormat="1" applyFont="1" applyFill="1" applyBorder="1" applyAlignment="1">
      <alignment horizontal="center" shrinkToFit="1"/>
    </xf>
    <xf numFmtId="0" fontId="9" fillId="2" borderId="32" xfId="6" applyFont="1" applyFill="1" applyBorder="1" applyAlignment="1">
      <alignment horizontal="left" vertical="center" shrinkToFit="1"/>
    </xf>
    <xf numFmtId="0" fontId="9" fillId="2" borderId="60" xfId="9" applyFont="1" applyFill="1" applyBorder="1" applyAlignment="1">
      <alignment horizontal="center" vertical="center" wrapText="1" shrinkToFit="1"/>
    </xf>
    <xf numFmtId="0" fontId="9" fillId="2" borderId="69" xfId="9" applyFont="1" applyFill="1" applyBorder="1" applyAlignment="1">
      <alignment vertical="center" wrapText="1" shrinkToFit="1"/>
    </xf>
    <xf numFmtId="0" fontId="9" fillId="2" borderId="65" xfId="9" applyFont="1" applyFill="1" applyBorder="1" applyAlignment="1">
      <alignment vertical="center" wrapText="1" shrinkToFit="1"/>
    </xf>
    <xf numFmtId="0" fontId="9" fillId="2" borderId="97" xfId="9" applyFont="1" applyFill="1" applyBorder="1" applyAlignment="1">
      <alignment horizontal="center" vertical="center" shrinkToFit="1"/>
    </xf>
    <xf numFmtId="0" fontId="13" fillId="2" borderId="98" xfId="9" applyFont="1" applyFill="1" applyBorder="1" applyAlignment="1">
      <alignment horizontal="center" vertical="center" shrinkToFit="1"/>
    </xf>
    <xf numFmtId="0" fontId="9" fillId="2" borderId="98" xfId="9" applyFont="1" applyFill="1" applyBorder="1" applyAlignment="1">
      <alignment horizontal="center" vertical="center" shrinkToFit="1"/>
    </xf>
    <xf numFmtId="49" fontId="9" fillId="2" borderId="99" xfId="6" applyNumberFormat="1" applyFont="1" applyFill="1" applyBorder="1" applyAlignment="1">
      <alignment horizontal="center" vertical="center" shrinkToFit="1"/>
    </xf>
    <xf numFmtId="0" fontId="9" fillId="2" borderId="99" xfId="9" applyFont="1" applyFill="1" applyBorder="1" applyAlignment="1">
      <alignment horizontal="left" shrinkToFit="1"/>
    </xf>
    <xf numFmtId="49" fontId="9" fillId="2" borderId="100" xfId="1" applyNumberFormat="1" applyFont="1" applyFill="1" applyBorder="1" applyAlignment="1">
      <alignment horizontal="center" vertical="center" shrinkToFit="1"/>
    </xf>
    <xf numFmtId="49" fontId="9" fillId="2" borderId="83" xfId="6" applyNumberFormat="1" applyFont="1" applyFill="1" applyBorder="1" applyAlignment="1">
      <alignment vertical="center" shrinkToFit="1"/>
    </xf>
    <xf numFmtId="49" fontId="9" fillId="2" borderId="74" xfId="6" applyNumberFormat="1" applyFont="1" applyFill="1" applyBorder="1" applyAlignment="1">
      <alignment vertical="center" shrinkToFit="1"/>
    </xf>
    <xf numFmtId="0" fontId="9" fillId="2" borderId="37" xfId="9" applyFont="1" applyFill="1" applyBorder="1" applyAlignment="1">
      <alignment horizontal="center" vertical="center" shrinkToFit="1"/>
    </xf>
    <xf numFmtId="49" fontId="9" fillId="2" borderId="62" xfId="6" applyNumberFormat="1" applyFont="1" applyFill="1" applyBorder="1" applyAlignment="1">
      <alignment horizontal="center" vertical="center" shrinkToFit="1"/>
    </xf>
    <xf numFmtId="49" fontId="9" fillId="2" borderId="31" xfId="6" applyNumberFormat="1" applyFont="1" applyFill="1" applyBorder="1" applyAlignment="1">
      <alignment horizontal="left" vertical="center" shrinkToFit="1"/>
    </xf>
    <xf numFmtId="49" fontId="9" fillId="2" borderId="60" xfId="6" applyNumberFormat="1" applyFont="1" applyFill="1" applyBorder="1" applyAlignment="1">
      <alignment horizontal="center" vertical="center" shrinkToFit="1"/>
    </xf>
    <xf numFmtId="49" fontId="9" fillId="2" borderId="37" xfId="6" applyNumberFormat="1" applyFont="1" applyFill="1" applyBorder="1" applyAlignment="1">
      <alignment horizontal="left" vertical="center" shrinkToFit="1"/>
    </xf>
    <xf numFmtId="49" fontId="9" fillId="2" borderId="52" xfId="6" applyNumberFormat="1" applyFont="1" applyFill="1" applyBorder="1" applyAlignment="1">
      <alignment horizontal="center" vertical="center" shrinkToFit="1"/>
    </xf>
    <xf numFmtId="0" fontId="9" fillId="2" borderId="18" xfId="9" applyFont="1" applyFill="1" applyBorder="1" applyAlignment="1">
      <alignment horizontal="left" shrinkToFit="1"/>
    </xf>
    <xf numFmtId="49" fontId="9" fillId="2" borderId="18" xfId="6" applyNumberFormat="1" applyFont="1" applyFill="1" applyBorder="1" applyAlignment="1">
      <alignment horizontal="left" vertical="center" shrinkToFit="1"/>
    </xf>
    <xf numFmtId="49" fontId="9" fillId="2" borderId="50" xfId="6" applyNumberFormat="1" applyFont="1" applyFill="1" applyBorder="1" applyAlignment="1">
      <alignment horizontal="center" vertical="center" shrinkToFit="1"/>
    </xf>
    <xf numFmtId="49" fontId="13" fillId="2" borderId="35" xfId="5" applyNumberFormat="1" applyFont="1" applyFill="1" applyBorder="1" applyAlignment="1">
      <alignment horizontal="center" shrinkToFit="1"/>
    </xf>
    <xf numFmtId="49" fontId="9" fillId="2" borderId="101" xfId="5" applyNumberFormat="1" applyFont="1" applyFill="1" applyBorder="1" applyAlignment="1">
      <alignment horizontal="center" shrinkToFit="1"/>
    </xf>
    <xf numFmtId="49" fontId="9" fillId="2" borderId="102" xfId="5" applyNumberFormat="1" applyFont="1" applyFill="1" applyBorder="1" applyAlignment="1">
      <alignment horizontal="center" shrinkToFit="1"/>
    </xf>
    <xf numFmtId="49" fontId="9" fillId="2" borderId="103" xfId="5" applyNumberFormat="1" applyFont="1" applyFill="1" applyBorder="1" applyAlignment="1">
      <alignment horizontal="center" shrinkToFit="1"/>
    </xf>
    <xf numFmtId="49" fontId="9" fillId="2" borderId="104" xfId="5" applyNumberFormat="1" applyFont="1" applyFill="1" applyBorder="1" applyAlignment="1">
      <alignment horizontal="center" shrinkToFit="1"/>
    </xf>
    <xf numFmtId="49" fontId="9" fillId="2" borderId="35" xfId="5" applyNumberFormat="1" applyFont="1" applyFill="1" applyBorder="1" applyAlignment="1">
      <alignment horizontal="center" shrinkToFit="1"/>
    </xf>
    <xf numFmtId="0" fontId="13" fillId="2" borderId="35" xfId="9" applyFont="1" applyFill="1" applyBorder="1" applyAlignment="1">
      <alignment horizontal="center" vertical="center" shrinkToFit="1"/>
    </xf>
    <xf numFmtId="0" fontId="9" fillId="2" borderId="14" xfId="9" applyFont="1" applyFill="1" applyBorder="1" applyAlignment="1">
      <alignment horizontal="left" vertical="center" shrinkToFit="1"/>
    </xf>
    <xf numFmtId="0" fontId="9" fillId="2" borderId="105" xfId="9" applyFont="1" applyFill="1" applyBorder="1" applyAlignment="1">
      <alignment horizontal="center" vertical="center" wrapText="1" shrinkToFit="1"/>
    </xf>
    <xf numFmtId="0" fontId="9" fillId="2" borderId="99" xfId="9" applyFont="1" applyFill="1" applyBorder="1" applyAlignment="1">
      <alignment horizontal="center" vertical="center" shrinkToFit="1"/>
    </xf>
    <xf numFmtId="49" fontId="7" fillId="2" borderId="35" xfId="5" applyNumberFormat="1" applyFont="1" applyFill="1" applyBorder="1" applyAlignment="1">
      <alignment horizontal="center" shrinkToFit="1"/>
    </xf>
    <xf numFmtId="0" fontId="9" fillId="2" borderId="37" xfId="6" applyFont="1" applyFill="1" applyBorder="1" applyAlignment="1">
      <alignment vertical="center" shrinkToFit="1"/>
    </xf>
    <xf numFmtId="49" fontId="9" fillId="2" borderId="55" xfId="1" applyNumberFormat="1" applyFont="1" applyFill="1" applyBorder="1" applyAlignment="1">
      <alignment vertical="center" shrinkToFit="1"/>
    </xf>
    <xf numFmtId="49" fontId="7" fillId="2" borderId="31" xfId="5" applyNumberFormat="1" applyFont="1" applyFill="1" applyBorder="1" applyAlignment="1">
      <alignment horizontal="center" shrinkToFit="1"/>
    </xf>
    <xf numFmtId="49" fontId="9" fillId="2" borderId="60" xfId="1" applyNumberFormat="1" applyFont="1" applyFill="1" applyBorder="1" applyAlignment="1">
      <alignment horizontal="center" vertical="center" shrinkToFit="1"/>
    </xf>
    <xf numFmtId="49" fontId="13" fillId="2" borderId="35" xfId="5" applyNumberFormat="1" applyFont="1" applyFill="1" applyBorder="1" applyAlignment="1">
      <alignment horizontal="center" shrinkToFit="1"/>
    </xf>
    <xf numFmtId="0" fontId="9" fillId="2" borderId="14" xfId="9" applyFont="1" applyFill="1" applyBorder="1" applyAlignment="1">
      <alignment horizontal="center" vertical="center" shrinkToFit="1"/>
    </xf>
    <xf numFmtId="0" fontId="13" fillId="2" borderId="14" xfId="9" applyFont="1" applyFill="1" applyBorder="1" applyAlignment="1">
      <alignment horizontal="left" shrinkToFit="1"/>
    </xf>
    <xf numFmtId="49" fontId="9" fillId="2" borderId="55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right"/>
    </xf>
    <xf numFmtId="0" fontId="28" fillId="0" borderId="0" xfId="0" applyFont="1" applyAlignment="1">
      <alignment horizontal="center"/>
    </xf>
    <xf numFmtId="0" fontId="29" fillId="0" borderId="2" xfId="1" applyFont="1" applyBorder="1" applyAlignment="1">
      <alignment horizontal="right" vertical="center" wrapText="1"/>
    </xf>
    <xf numFmtId="0" fontId="29" fillId="0" borderId="1" xfId="1" applyFont="1" applyBorder="1" applyAlignment="1">
      <alignment horizontal="center" vertical="center" wrapText="1"/>
    </xf>
    <xf numFmtId="49" fontId="30" fillId="0" borderId="1" xfId="1" applyNumberFormat="1" applyFont="1" applyBorder="1" applyAlignment="1">
      <alignment horizontal="center" vertical="center" wrapText="1"/>
    </xf>
    <xf numFmtId="49" fontId="29" fillId="0" borderId="1" xfId="1" applyNumberFormat="1" applyFont="1" applyBorder="1" applyAlignment="1">
      <alignment horizontal="center" vertical="center" wrapText="1"/>
    </xf>
    <xf numFmtId="49" fontId="29" fillId="0" borderId="1" xfId="1" applyNumberFormat="1" applyFont="1" applyBorder="1" applyAlignment="1">
      <alignment horizontal="right" vertical="center" wrapText="1"/>
    </xf>
    <xf numFmtId="166" fontId="2" fillId="2" borderId="1" xfId="1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2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justify" wrapText="1"/>
    </xf>
    <xf numFmtId="0" fontId="2" fillId="5" borderId="1" xfId="1" applyFont="1" applyFill="1" applyBorder="1" applyAlignment="1">
      <alignment horizontal="right" vertical="center" wrapText="1"/>
    </xf>
    <xf numFmtId="166" fontId="2" fillId="5" borderId="1" xfId="1" applyNumberFormat="1" applyFont="1" applyFill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14" fillId="0" borderId="1" xfId="3" applyBorder="1"/>
    <xf numFmtId="0" fontId="3" fillId="0" borderId="1" xfId="1" applyFont="1" applyBorder="1" applyAlignment="1">
      <alignment horizontal="right" vertical="center" wrapText="1"/>
    </xf>
    <xf numFmtId="3" fontId="3" fillId="0" borderId="1" xfId="3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 vertical="center" wrapText="1"/>
    </xf>
    <xf numFmtId="0" fontId="14" fillId="0" borderId="1" xfId="3" applyBorder="1" applyAlignment="1">
      <alignment horizontal="left" vertical="center"/>
    </xf>
    <xf numFmtId="0" fontId="28" fillId="0" borderId="1" xfId="0" applyFont="1" applyBorder="1" applyAlignment="1">
      <alignment horizontal="right"/>
    </xf>
    <xf numFmtId="0" fontId="28" fillId="0" borderId="1" xfId="0" applyFont="1" applyBorder="1" applyAlignment="1">
      <alignment horizontal="center"/>
    </xf>
    <xf numFmtId="0" fontId="3" fillId="0" borderId="1" xfId="1" quotePrefix="1" applyFont="1" applyBorder="1" applyAlignment="1">
      <alignment horizontal="center" vertical="center" wrapText="1"/>
    </xf>
    <xf numFmtId="0" fontId="9" fillId="2" borderId="0" xfId="7" quotePrefix="1" applyFont="1" applyFill="1"/>
    <xf numFmtId="0" fontId="26" fillId="2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29" fillId="0" borderId="2" xfId="1" applyFont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37" xfId="1" applyFont="1" applyBorder="1" applyAlignment="1">
      <alignment horizontal="center" vertical="center" wrapText="1"/>
    </xf>
    <xf numFmtId="0" fontId="29" fillId="0" borderId="59" xfId="1" applyFont="1" applyBorder="1" applyAlignment="1">
      <alignment horizontal="center" vertical="center" wrapText="1"/>
    </xf>
    <xf numFmtId="0" fontId="3" fillId="2" borderId="0" xfId="6" applyFont="1" applyFill="1" applyAlignment="1">
      <alignment horizontal="center"/>
    </xf>
    <xf numFmtId="0" fontId="4" fillId="2" borderId="0" xfId="7" applyFont="1" applyFill="1" applyAlignment="1">
      <alignment horizontal="center"/>
    </xf>
    <xf numFmtId="0" fontId="2" fillId="2" borderId="0" xfId="7" applyFont="1" applyFill="1" applyAlignment="1">
      <alignment horizontal="center"/>
    </xf>
    <xf numFmtId="0" fontId="4" fillId="2" borderId="0" xfId="8" applyFont="1" applyFill="1" applyAlignment="1">
      <alignment horizontal="center"/>
    </xf>
    <xf numFmtId="0" fontId="19" fillId="2" borderId="0" xfId="7" applyFont="1" applyFill="1" applyAlignment="1">
      <alignment horizontal="center"/>
    </xf>
    <xf numFmtId="0" fontId="20" fillId="2" borderId="0" xfId="11" applyFont="1" applyFill="1" applyAlignment="1">
      <alignment horizontal="center"/>
    </xf>
    <xf numFmtId="49" fontId="5" fillId="2" borderId="0" xfId="10" applyNumberFormat="1" applyFont="1" applyFill="1" applyAlignment="1">
      <alignment horizontal="center" shrinkToFit="1"/>
    </xf>
    <xf numFmtId="49" fontId="5" fillId="2" borderId="0" xfId="10" applyNumberFormat="1" applyFont="1" applyFill="1" applyAlignment="1">
      <alignment horizontal="center"/>
    </xf>
    <xf numFmtId="49" fontId="5" fillId="2" borderId="0" xfId="8" applyNumberFormat="1" applyFont="1" applyFill="1" applyAlignment="1">
      <alignment horizontal="center"/>
    </xf>
    <xf numFmtId="0" fontId="9" fillId="2" borderId="0" xfId="7" applyFont="1" applyFill="1" applyAlignment="1">
      <alignment horizontal="left"/>
    </xf>
    <xf numFmtId="49" fontId="7" fillId="2" borderId="0" xfId="10" applyNumberFormat="1" applyFont="1" applyFill="1" applyAlignment="1">
      <alignment horizontal="center"/>
    </xf>
    <xf numFmtId="0" fontId="21" fillId="2" borderId="0" xfId="10" applyFont="1" applyFill="1" applyAlignment="1">
      <alignment horizontal="center" shrinkToFit="1"/>
    </xf>
    <xf numFmtId="0" fontId="20" fillId="2" borderId="0" xfId="10" applyFont="1" applyFill="1" applyAlignment="1">
      <alignment horizontal="center" shrinkToFit="1"/>
    </xf>
    <xf numFmtId="0" fontId="4" fillId="2" borderId="0" xfId="10" applyFont="1" applyFill="1" applyAlignment="1">
      <alignment horizontal="center"/>
    </xf>
    <xf numFmtId="0" fontId="9" fillId="2" borderId="13" xfId="9" applyFont="1" applyFill="1" applyBorder="1" applyAlignment="1">
      <alignment horizontal="center" vertical="center"/>
    </xf>
    <xf numFmtId="0" fontId="9" fillId="2" borderId="77" xfId="9" applyFont="1" applyFill="1" applyBorder="1" applyAlignment="1">
      <alignment horizontal="center" vertical="center"/>
    </xf>
    <xf numFmtId="0" fontId="9" fillId="2" borderId="81" xfId="9" applyFont="1" applyFill="1" applyBorder="1" applyAlignment="1">
      <alignment horizontal="center" vertical="center"/>
    </xf>
    <xf numFmtId="0" fontId="9" fillId="2" borderId="84" xfId="9" applyFont="1" applyFill="1" applyBorder="1" applyAlignment="1">
      <alignment horizontal="center" vertical="center"/>
    </xf>
    <xf numFmtId="0" fontId="9" fillId="2" borderId="85" xfId="9" applyFont="1" applyFill="1" applyBorder="1" applyAlignment="1">
      <alignment horizontal="center" vertical="center"/>
    </xf>
    <xf numFmtId="0" fontId="9" fillId="2" borderId="86" xfId="9" applyFont="1" applyFill="1" applyBorder="1" applyAlignment="1">
      <alignment horizontal="center" vertical="center"/>
    </xf>
    <xf numFmtId="0" fontId="9" fillId="2" borderId="87" xfId="9" applyFont="1" applyFill="1" applyBorder="1" applyAlignment="1">
      <alignment horizontal="center" vertical="center"/>
    </xf>
    <xf numFmtId="0" fontId="9" fillId="2" borderId="90" xfId="9" applyFont="1" applyFill="1" applyBorder="1" applyAlignment="1">
      <alignment horizontal="center" vertical="center"/>
    </xf>
    <xf numFmtId="0" fontId="9" fillId="2" borderId="34" xfId="9" applyFont="1" applyFill="1" applyBorder="1" applyAlignment="1">
      <alignment horizontal="center" vertical="center"/>
    </xf>
    <xf numFmtId="0" fontId="9" fillId="2" borderId="91" xfId="9" applyFont="1" applyFill="1" applyBorder="1" applyAlignment="1">
      <alignment horizontal="center" vertical="center"/>
    </xf>
    <xf numFmtId="0" fontId="9" fillId="2" borderId="8" xfId="9" applyFont="1" applyFill="1" applyBorder="1" applyAlignment="1">
      <alignment horizontal="center" vertical="center"/>
    </xf>
    <xf numFmtId="0" fontId="24" fillId="2" borderId="14" xfId="6" applyFont="1" applyFill="1" applyBorder="1" applyAlignment="1">
      <alignment horizontal="center" vertical="center" wrapText="1"/>
    </xf>
    <xf numFmtId="0" fontId="24" fillId="2" borderId="40" xfId="6" applyFont="1" applyFill="1" applyBorder="1" applyAlignment="1">
      <alignment horizontal="center" vertical="center" wrapText="1"/>
    </xf>
    <xf numFmtId="0" fontId="24" fillId="2" borderId="82" xfId="6" applyFont="1" applyFill="1" applyBorder="1" applyAlignment="1">
      <alignment horizontal="center" vertical="center" wrapText="1"/>
    </xf>
    <xf numFmtId="0" fontId="24" fillId="2" borderId="59" xfId="6" applyFont="1" applyFill="1" applyBorder="1" applyAlignment="1">
      <alignment horizontal="center" vertical="center" wrapText="1"/>
    </xf>
    <xf numFmtId="0" fontId="24" fillId="2" borderId="1" xfId="6" applyFont="1" applyFill="1" applyBorder="1" applyAlignment="1">
      <alignment horizontal="center" vertical="center" wrapText="1"/>
    </xf>
    <xf numFmtId="0" fontId="24" fillId="2" borderId="37" xfId="6" applyFont="1" applyFill="1" applyBorder="1" applyAlignment="1">
      <alignment horizontal="center" vertical="center" wrapText="1"/>
    </xf>
    <xf numFmtId="0" fontId="24" fillId="2" borderId="88" xfId="6" applyFont="1" applyFill="1" applyBorder="1" applyAlignment="1">
      <alignment horizontal="center" vertical="center" wrapText="1"/>
    </xf>
    <xf numFmtId="0" fontId="6" fillId="2" borderId="9" xfId="6" applyFont="1" applyFill="1" applyBorder="1" applyAlignment="1">
      <alignment horizontal="center" vertical="center" wrapText="1"/>
    </xf>
    <xf numFmtId="0" fontId="6" fillId="2" borderId="14" xfId="6" applyFont="1" applyFill="1" applyBorder="1" applyAlignment="1">
      <alignment horizontal="center" vertical="center" wrapText="1"/>
    </xf>
    <xf numFmtId="0" fontId="24" fillId="2" borderId="9" xfId="6" applyFont="1" applyFill="1" applyBorder="1" applyAlignment="1">
      <alignment horizontal="center" vertical="center" wrapText="1"/>
    </xf>
    <xf numFmtId="0" fontId="24" fillId="2" borderId="30" xfId="6" applyFont="1" applyFill="1" applyBorder="1" applyAlignment="1">
      <alignment horizontal="center" vertical="center" wrapText="1"/>
    </xf>
    <xf numFmtId="0" fontId="7" fillId="2" borderId="9" xfId="6" applyFont="1" applyFill="1" applyBorder="1" applyAlignment="1">
      <alignment horizontal="center" vertical="center" wrapText="1"/>
    </xf>
    <xf numFmtId="0" fontId="7" fillId="2" borderId="14" xfId="6" applyFont="1" applyFill="1" applyBorder="1" applyAlignment="1">
      <alignment horizontal="center" vertical="center" wrapText="1"/>
    </xf>
    <xf numFmtId="0" fontId="7" fillId="2" borderId="30" xfId="6" applyFont="1" applyFill="1" applyBorder="1" applyAlignment="1">
      <alignment horizontal="center" vertical="center" wrapText="1"/>
    </xf>
    <xf numFmtId="0" fontId="13" fillId="2" borderId="15" xfId="6" applyFont="1" applyFill="1" applyBorder="1" applyAlignment="1">
      <alignment horizontal="center" vertical="center"/>
    </xf>
    <xf numFmtId="0" fontId="13" fillId="2" borderId="14" xfId="6" applyFont="1" applyFill="1" applyBorder="1" applyAlignment="1">
      <alignment horizontal="center" vertical="center"/>
    </xf>
    <xf numFmtId="0" fontId="13" fillId="2" borderId="21" xfId="6" applyFont="1" applyFill="1" applyBorder="1" applyAlignment="1">
      <alignment horizontal="center" vertical="center"/>
    </xf>
    <xf numFmtId="0" fontId="13" fillId="2" borderId="37" xfId="6" applyFont="1" applyFill="1" applyBorder="1" applyAlignment="1">
      <alignment horizontal="center" vertical="center"/>
    </xf>
    <xf numFmtId="0" fontId="13" fillId="2" borderId="47" xfId="6" applyFont="1" applyFill="1" applyBorder="1" applyAlignment="1">
      <alignment horizontal="center" vertical="center"/>
    </xf>
    <xf numFmtId="0" fontId="9" fillId="2" borderId="82" xfId="6" applyFont="1" applyFill="1" applyBorder="1" applyAlignment="1">
      <alignment horizontal="center" vertical="center"/>
    </xf>
    <xf numFmtId="0" fontId="9" fillId="2" borderId="59" xfId="6" applyFont="1" applyFill="1" applyBorder="1" applyAlignment="1">
      <alignment horizontal="center" vertical="center"/>
    </xf>
    <xf numFmtId="0" fontId="9" fillId="2" borderId="1" xfId="6" applyFont="1" applyFill="1" applyBorder="1" applyAlignment="1">
      <alignment horizontal="center" vertical="center"/>
    </xf>
    <xf numFmtId="0" fontId="9" fillId="2" borderId="37" xfId="6" applyFont="1" applyFill="1" applyBorder="1" applyAlignment="1">
      <alignment horizontal="center" vertical="center"/>
    </xf>
    <xf numFmtId="0" fontId="9" fillId="2" borderId="88" xfId="6" applyFont="1" applyFill="1" applyBorder="1" applyAlignment="1">
      <alignment horizontal="center" vertical="center"/>
    </xf>
    <xf numFmtId="0" fontId="13" fillId="2" borderId="9" xfId="6" applyFont="1" applyFill="1" applyBorder="1" applyAlignment="1">
      <alignment horizontal="center" vertical="center"/>
    </xf>
    <xf numFmtId="0" fontId="13" fillId="2" borderId="59" xfId="6" applyFont="1" applyFill="1" applyBorder="1" applyAlignment="1">
      <alignment horizontal="center" vertical="center"/>
    </xf>
    <xf numFmtId="0" fontId="13" fillId="2" borderId="30" xfId="6" applyFont="1" applyFill="1" applyBorder="1" applyAlignment="1">
      <alignment horizontal="center" vertical="center"/>
    </xf>
    <xf numFmtId="49" fontId="13" fillId="2" borderId="94" xfId="1" applyNumberFormat="1" applyFont="1" applyFill="1" applyBorder="1" applyAlignment="1">
      <alignment horizontal="center" vertical="center" shrinkToFit="1"/>
    </xf>
    <xf numFmtId="49" fontId="13" fillId="2" borderId="95" xfId="1" applyNumberFormat="1" applyFont="1" applyFill="1" applyBorder="1" applyAlignment="1">
      <alignment horizontal="center" vertical="center" shrinkToFit="1"/>
    </xf>
    <xf numFmtId="49" fontId="13" fillId="2" borderId="96" xfId="1" applyNumberFormat="1" applyFont="1" applyFill="1" applyBorder="1" applyAlignment="1">
      <alignment horizontal="center" vertical="center" shrinkToFit="1"/>
    </xf>
    <xf numFmtId="49" fontId="13" fillId="2" borderId="14" xfId="1" applyNumberFormat="1" applyFont="1" applyFill="1" applyBorder="1" applyAlignment="1">
      <alignment horizontal="center" vertical="center" shrinkToFit="1"/>
    </xf>
    <xf numFmtId="49" fontId="13" fillId="2" borderId="30" xfId="1" applyNumberFormat="1" applyFont="1" applyFill="1" applyBorder="1" applyAlignment="1">
      <alignment horizontal="center" vertical="center" shrinkToFit="1"/>
    </xf>
    <xf numFmtId="49" fontId="9" fillId="2" borderId="83" xfId="6" applyNumberFormat="1" applyFont="1" applyFill="1" applyBorder="1" applyAlignment="1">
      <alignment horizontal="center" vertical="center" shrinkToFit="1"/>
    </xf>
    <xf numFmtId="49" fontId="9" fillId="2" borderId="74" xfId="6" applyNumberFormat="1" applyFont="1" applyFill="1" applyBorder="1" applyAlignment="1">
      <alignment horizontal="center" vertical="center" shrinkToFit="1"/>
    </xf>
    <xf numFmtId="49" fontId="9" fillId="2" borderId="55" xfId="6" applyNumberFormat="1" applyFont="1" applyFill="1" applyBorder="1" applyAlignment="1">
      <alignment horizontal="center" vertical="center" shrinkToFit="1"/>
    </xf>
    <xf numFmtId="49" fontId="9" fillId="2" borderId="57" xfId="6" applyNumberFormat="1" applyFont="1" applyFill="1" applyBorder="1" applyAlignment="1">
      <alignment horizontal="center" vertical="center" shrinkToFit="1"/>
    </xf>
    <xf numFmtId="0" fontId="9" fillId="2" borderId="62" xfId="9" applyFont="1" applyFill="1" applyBorder="1" applyAlignment="1">
      <alignment horizontal="center" vertical="center" shrinkToFit="1"/>
    </xf>
    <xf numFmtId="0" fontId="9" fillId="2" borderId="55" xfId="9" applyFont="1" applyFill="1" applyBorder="1" applyAlignment="1">
      <alignment horizontal="center" vertical="center" shrinkToFit="1"/>
    </xf>
    <xf numFmtId="49" fontId="14" fillId="2" borderId="55" xfId="1" applyNumberFormat="1" applyFont="1" applyFill="1" applyBorder="1" applyAlignment="1">
      <alignment horizontal="center" vertical="center" shrinkToFit="1"/>
    </xf>
    <xf numFmtId="0" fontId="9" fillId="2" borderId="45" xfId="9" applyFont="1" applyFill="1" applyBorder="1" applyAlignment="1">
      <alignment horizontal="center" vertical="center"/>
    </xf>
    <xf numFmtId="0" fontId="9" fillId="2" borderId="39" xfId="9" applyFont="1" applyFill="1" applyBorder="1" applyAlignment="1">
      <alignment horizontal="center" vertical="center"/>
    </xf>
    <xf numFmtId="0" fontId="9" fillId="2" borderId="29" xfId="9" applyFont="1" applyFill="1" applyBorder="1" applyAlignment="1">
      <alignment horizontal="center" vertical="center"/>
    </xf>
    <xf numFmtId="0" fontId="7" fillId="2" borderId="46" xfId="6" applyFont="1" applyFill="1" applyBorder="1" applyAlignment="1">
      <alignment horizontal="center" vertical="center" wrapText="1"/>
    </xf>
    <xf numFmtId="0" fontId="7" fillId="2" borderId="40" xfId="6" applyFont="1" applyFill="1" applyBorder="1" applyAlignment="1">
      <alignment horizontal="center" vertical="center" wrapText="1"/>
    </xf>
    <xf numFmtId="0" fontId="6" fillId="2" borderId="46" xfId="6" applyFont="1" applyFill="1" applyBorder="1" applyAlignment="1">
      <alignment horizontal="center" vertical="center" wrapText="1"/>
    </xf>
    <xf numFmtId="0" fontId="6" fillId="2" borderId="40" xfId="6" applyFont="1" applyFill="1" applyBorder="1" applyAlignment="1">
      <alignment horizontal="center" vertical="center" wrapText="1"/>
    </xf>
    <xf numFmtId="49" fontId="9" fillId="2" borderId="14" xfId="1" applyNumberFormat="1" applyFont="1" applyFill="1" applyBorder="1" applyAlignment="1">
      <alignment horizontal="center" vertical="center" shrinkToFit="1"/>
    </xf>
    <xf numFmtId="49" fontId="9" fillId="2" borderId="24" xfId="1" applyNumberFormat="1" applyFont="1" applyFill="1" applyBorder="1" applyAlignment="1">
      <alignment horizontal="center" vertical="center" shrinkToFit="1"/>
    </xf>
    <xf numFmtId="49" fontId="9" fillId="2" borderId="18" xfId="1" applyNumberFormat="1" applyFont="1" applyFill="1" applyBorder="1" applyAlignment="1">
      <alignment horizontal="center" vertical="center" shrinkToFit="1"/>
    </xf>
    <xf numFmtId="49" fontId="9" fillId="2" borderId="35" xfId="1" applyNumberFormat="1" applyFont="1" applyFill="1" applyBorder="1" applyAlignment="1">
      <alignment horizontal="center" vertical="center" shrinkToFit="1"/>
    </xf>
    <xf numFmtId="49" fontId="9" fillId="2" borderId="41" xfId="1" applyNumberFormat="1" applyFont="1" applyFill="1" applyBorder="1" applyAlignment="1">
      <alignment horizontal="center" vertical="center" shrinkToFit="1"/>
    </xf>
    <xf numFmtId="49" fontId="9" fillId="2" borderId="9" xfId="1" applyNumberFormat="1" applyFont="1" applyFill="1" applyBorder="1" applyAlignment="1">
      <alignment horizontal="center" vertical="center" shrinkToFit="1"/>
    </xf>
    <xf numFmtId="49" fontId="9" fillId="2" borderId="31" xfId="1" applyNumberFormat="1" applyFont="1" applyFill="1" applyBorder="1" applyAlignment="1">
      <alignment horizontal="center" vertical="center" shrinkToFit="1"/>
    </xf>
    <xf numFmtId="49" fontId="9" fillId="2" borderId="47" xfId="1" applyNumberFormat="1" applyFont="1" applyFill="1" applyBorder="1" applyAlignment="1">
      <alignment horizontal="center" vertical="center" shrinkToFit="1"/>
    </xf>
    <xf numFmtId="49" fontId="9" fillId="2" borderId="21" xfId="1" applyNumberFormat="1" applyFont="1" applyFill="1" applyBorder="1" applyAlignment="1">
      <alignment horizontal="center" vertical="center" shrinkToFit="1"/>
    </xf>
    <xf numFmtId="49" fontId="9" fillId="2" borderId="47" xfId="1" applyNumberFormat="1" applyFont="1" applyFill="1" applyBorder="1" applyAlignment="1">
      <alignment horizontal="center" vertical="center" wrapText="1" shrinkToFit="1"/>
    </xf>
    <xf numFmtId="49" fontId="9" fillId="2" borderId="37" xfId="1" applyNumberFormat="1" applyFont="1" applyFill="1" applyBorder="1" applyAlignment="1">
      <alignment horizontal="center" vertical="center" wrapText="1" shrinkToFit="1"/>
    </xf>
    <xf numFmtId="49" fontId="9" fillId="2" borderId="40" xfId="1" applyNumberFormat="1" applyFont="1" applyFill="1" applyBorder="1" applyAlignment="1">
      <alignment horizontal="center" vertical="center" shrinkToFit="1"/>
    </xf>
    <xf numFmtId="49" fontId="9" fillId="2" borderId="37" xfId="1" applyNumberFormat="1" applyFont="1" applyFill="1" applyBorder="1" applyAlignment="1">
      <alignment horizontal="center" vertical="center" shrinkToFit="1"/>
    </xf>
    <xf numFmtId="0" fontId="9" fillId="2" borderId="37" xfId="6" applyFont="1" applyFill="1" applyBorder="1" applyAlignment="1">
      <alignment horizontal="center" vertical="center" shrinkToFit="1"/>
    </xf>
    <xf numFmtId="0" fontId="9" fillId="2" borderId="25" xfId="6" applyFont="1" applyFill="1" applyBorder="1" applyAlignment="1">
      <alignment horizontal="center" vertical="center" shrinkToFit="1"/>
    </xf>
    <xf numFmtId="49" fontId="14" fillId="2" borderId="54" xfId="1" applyNumberFormat="1" applyFont="1" applyFill="1" applyBorder="1" applyAlignment="1">
      <alignment horizontal="center" vertical="center" shrinkToFit="1"/>
    </xf>
    <xf numFmtId="49" fontId="14" fillId="2" borderId="56" xfId="1" applyNumberFormat="1" applyFont="1" applyFill="1" applyBorder="1" applyAlignment="1">
      <alignment horizontal="center" vertical="center" shrinkToFit="1"/>
    </xf>
    <xf numFmtId="49" fontId="9" fillId="2" borderId="54" xfId="5" applyNumberFormat="1" applyFont="1" applyFill="1" applyBorder="1" applyAlignment="1">
      <alignment horizontal="center" vertical="center" shrinkToFit="1"/>
    </xf>
    <xf numFmtId="0" fontId="13" fillId="2" borderId="10" xfId="6" applyFont="1" applyFill="1" applyBorder="1" applyAlignment="1">
      <alignment horizontal="center" vertical="center"/>
    </xf>
    <xf numFmtId="0" fontId="9" fillId="2" borderId="9" xfId="9" applyFont="1" applyFill="1" applyBorder="1" applyAlignment="1">
      <alignment horizontal="left" vertical="center" shrinkToFit="1"/>
    </xf>
    <xf numFmtId="49" fontId="9" fillId="2" borderId="14" xfId="1" applyNumberFormat="1" applyFont="1" applyFill="1" applyBorder="1" applyAlignment="1">
      <alignment horizontal="center" vertical="center" wrapText="1" shrinkToFit="1"/>
    </xf>
    <xf numFmtId="0" fontId="9" fillId="2" borderId="9" xfId="6" applyFont="1" applyFill="1" applyBorder="1" applyAlignment="1">
      <alignment horizontal="center" vertical="center" shrinkToFit="1"/>
    </xf>
    <xf numFmtId="0" fontId="9" fillId="2" borderId="14" xfId="6" applyFont="1" applyFill="1" applyBorder="1" applyAlignment="1">
      <alignment horizontal="center" vertical="center" shrinkToFit="1"/>
    </xf>
    <xf numFmtId="0" fontId="9" fillId="2" borderId="37" xfId="6" applyFont="1" applyFill="1" applyBorder="1" applyAlignment="1">
      <alignment horizontal="center" vertical="center" wrapText="1" shrinkToFit="1"/>
    </xf>
    <xf numFmtId="49" fontId="10" fillId="2" borderId="12" xfId="1" applyNumberFormat="1" applyFont="1" applyFill="1" applyBorder="1" applyAlignment="1">
      <alignment horizontal="center" vertical="center" wrapText="1" shrinkToFit="1"/>
    </xf>
    <xf numFmtId="49" fontId="10" fillId="2" borderId="17" xfId="1" applyNumberFormat="1" applyFont="1" applyFill="1" applyBorder="1" applyAlignment="1">
      <alignment horizontal="center" vertical="center" wrapText="1" shrinkToFit="1"/>
    </xf>
    <xf numFmtId="49" fontId="10" fillId="2" borderId="38" xfId="1" applyNumberFormat="1" applyFont="1" applyFill="1" applyBorder="1" applyAlignment="1">
      <alignment horizontal="center" vertical="center" wrapText="1" shrinkToFit="1"/>
    </xf>
    <xf numFmtId="49" fontId="14" fillId="2" borderId="62" xfId="1" applyNumberFormat="1" applyFont="1" applyFill="1" applyBorder="1" applyAlignment="1">
      <alignment horizontal="center" vertical="center" shrinkToFit="1"/>
    </xf>
    <xf numFmtId="0" fontId="9" fillId="2" borderId="14" xfId="9" applyFont="1" applyFill="1" applyBorder="1" applyAlignment="1">
      <alignment horizontal="left" vertical="center" shrinkToFit="1"/>
    </xf>
    <xf numFmtId="49" fontId="9" fillId="2" borderId="74" xfId="5" applyNumberFormat="1" applyFont="1" applyFill="1" applyBorder="1" applyAlignment="1">
      <alignment horizontal="center" vertical="center" shrinkToFit="1"/>
    </xf>
    <xf numFmtId="49" fontId="9" fillId="2" borderId="58" xfId="5" applyNumberFormat="1" applyFont="1" applyFill="1" applyBorder="1" applyAlignment="1">
      <alignment horizontal="center" vertical="center" shrinkToFit="1"/>
    </xf>
    <xf numFmtId="49" fontId="9" fillId="2" borderId="57" xfId="5" applyNumberFormat="1" applyFont="1" applyFill="1" applyBorder="1" applyAlignment="1">
      <alignment horizontal="center" vertical="center" shrinkToFit="1"/>
    </xf>
    <xf numFmtId="49" fontId="9" fillId="2" borderId="62" xfId="6" applyNumberFormat="1" applyFont="1" applyFill="1" applyBorder="1" applyAlignment="1">
      <alignment horizontal="center" vertical="center" shrinkToFit="1"/>
    </xf>
    <xf numFmtId="0" fontId="7" fillId="2" borderId="0" xfId="7" applyFont="1" applyFill="1" applyAlignment="1">
      <alignment horizontal="center"/>
    </xf>
    <xf numFmtId="0" fontId="7" fillId="2" borderId="0" xfId="8" applyFont="1" applyFill="1" applyAlignment="1">
      <alignment horizontal="center"/>
    </xf>
    <xf numFmtId="0" fontId="13" fillId="2" borderId="0" xfId="11" applyFont="1" applyFill="1" applyAlignment="1">
      <alignment horizontal="center"/>
    </xf>
    <xf numFmtId="49" fontId="7" fillId="2" borderId="0" xfId="8" applyNumberFormat="1" applyFont="1" applyFill="1" applyAlignment="1">
      <alignment horizontal="center"/>
    </xf>
    <xf numFmtId="0" fontId="25" fillId="2" borderId="0" xfId="10" applyFont="1" applyFill="1" applyAlignment="1">
      <alignment horizontal="center" shrinkToFit="1"/>
    </xf>
    <xf numFmtId="0" fontId="13" fillId="2" borderId="0" xfId="10" applyFont="1" applyFill="1" applyAlignment="1">
      <alignment horizontal="center" shrinkToFit="1"/>
    </xf>
    <xf numFmtId="0" fontId="9" fillId="2" borderId="17" xfId="9" applyFont="1" applyFill="1" applyBorder="1" applyAlignment="1">
      <alignment horizontal="center" vertical="center" shrinkToFit="1"/>
    </xf>
    <xf numFmtId="0" fontId="9" fillId="2" borderId="79" xfId="9" applyFont="1" applyFill="1" applyBorder="1" applyAlignment="1">
      <alignment horizontal="center" vertical="center" shrinkToFit="1"/>
    </xf>
    <xf numFmtId="0" fontId="9" fillId="2" borderId="83" xfId="9" applyFont="1" applyFill="1" applyBorder="1" applyAlignment="1">
      <alignment horizontal="center" vertical="center" shrinkToFit="1"/>
    </xf>
    <xf numFmtId="0" fontId="9" fillId="2" borderId="89" xfId="9" applyFont="1" applyFill="1" applyBorder="1" applyAlignment="1">
      <alignment horizontal="center" vertical="center" shrinkToFit="1"/>
    </xf>
    <xf numFmtId="49" fontId="9" fillId="2" borderId="69" xfId="6" applyNumberFormat="1" applyFont="1" applyFill="1" applyBorder="1" applyAlignment="1">
      <alignment horizontal="center" vertical="center" shrinkToFit="1"/>
    </xf>
    <xf numFmtId="49" fontId="9" fillId="2" borderId="64" xfId="6" applyNumberFormat="1" applyFont="1" applyFill="1" applyBorder="1" applyAlignment="1">
      <alignment horizontal="center" vertical="center" shrinkToFit="1"/>
    </xf>
    <xf numFmtId="0" fontId="9" fillId="2" borderId="57" xfId="9" applyFont="1" applyFill="1" applyBorder="1" applyAlignment="1">
      <alignment horizontal="center" vertical="center" shrinkToFit="1"/>
    </xf>
    <xf numFmtId="0" fontId="9" fillId="2" borderId="62" xfId="9" applyFont="1" applyFill="1" applyBorder="1" applyAlignment="1">
      <alignment horizontal="center" vertical="center" wrapText="1" shrinkToFit="1"/>
    </xf>
    <xf numFmtId="0" fontId="9" fillId="2" borderId="55" xfId="9" applyFont="1" applyFill="1" applyBorder="1" applyAlignment="1">
      <alignment horizontal="center" vertical="center" wrapText="1" shrinkToFit="1"/>
    </xf>
    <xf numFmtId="0" fontId="9" fillId="2" borderId="83" xfId="9" applyFont="1" applyFill="1" applyBorder="1" applyAlignment="1">
      <alignment horizontal="center" vertical="center" wrapText="1" shrinkToFit="1"/>
    </xf>
    <xf numFmtId="0" fontId="9" fillId="2" borderId="56" xfId="9" applyFont="1" applyFill="1" applyBorder="1" applyAlignment="1">
      <alignment horizontal="center" vertical="center" shrinkToFit="1"/>
    </xf>
    <xf numFmtId="0" fontId="9" fillId="2" borderId="48" xfId="6" applyFont="1" applyFill="1" applyBorder="1" applyAlignment="1">
      <alignment horizontal="center" vertical="center" wrapText="1" shrinkToFit="1"/>
    </xf>
    <xf numFmtId="0" fontId="9" fillId="2" borderId="16" xfId="6" applyFont="1" applyFill="1" applyBorder="1" applyAlignment="1">
      <alignment horizontal="center" vertical="center" shrinkToFit="1"/>
    </xf>
    <xf numFmtId="49" fontId="9" fillId="2" borderId="46" xfId="5" applyNumberFormat="1" applyFont="1" applyFill="1" applyBorder="1" applyAlignment="1">
      <alignment horizontal="center" shrinkToFit="1"/>
    </xf>
    <xf numFmtId="49" fontId="9" fillId="2" borderId="14" xfId="5" applyNumberFormat="1" applyFont="1" applyFill="1" applyBorder="1" applyAlignment="1">
      <alignment horizontal="center" shrinkToFit="1"/>
    </xf>
  </cellXfs>
  <cellStyles count="12">
    <cellStyle name="Normal" xfId="0" builtinId="0"/>
    <cellStyle name="Normal 2" xfId="1"/>
    <cellStyle name="Normal 2 2" xfId="2"/>
    <cellStyle name="Normal 3" xfId="3"/>
    <cellStyle name="Normal 6" xfId="4"/>
    <cellStyle name="Normal_1" xfId="7"/>
    <cellStyle name="Normal_Copy of TKB_2012_da_sua" xfId="5"/>
    <cellStyle name="Normal_Copy of TKB_2012_da_sua_5" xfId="6"/>
    <cellStyle name="Normal_Sheet1" xfId="9"/>
    <cellStyle name="Normal_Sheet1_2" xfId="8"/>
    <cellStyle name="Normal_Sheet4" xfId="10"/>
    <cellStyle name="Normal_Sheet5" xfId="11"/>
  </cellStyles>
  <dxfs count="0"/>
  <tableStyles count="0" defaultTableStyle="TableStyleMedium9" defaultPivotStyle="PivotStyleLight16"/>
  <colors>
    <mruColors>
      <color rgb="FF000000"/>
      <color rgb="FFFF3300"/>
      <color rgb="FFFF0000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614680</xdr:colOff>
      <xdr:row>2</xdr:row>
      <xdr:rowOff>26670</xdr:rowOff>
    </xdr:from>
    <xdr:to>
      <xdr:col>5</xdr:col>
      <xdr:colOff>62230</xdr:colOff>
      <xdr:row>2</xdr:row>
      <xdr:rowOff>26670</xdr:rowOff>
    </xdr:to>
    <xdr:cxnSp macro="">
      <xdr:nvCxnSpPr>
        <xdr:cNvPr id="2" name="Straight Connector 1"/>
        <xdr:cNvCxnSpPr/>
      </xdr:nvCxnSpPr>
      <xdr:spPr>
        <a:xfrm>
          <a:off x="986155" y="502920"/>
          <a:ext cx="1952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688731</xdr:colOff>
      <xdr:row>1</xdr:row>
      <xdr:rowOff>234462</xdr:rowOff>
    </xdr:from>
    <xdr:to>
      <xdr:col>6</xdr:col>
      <xdr:colOff>95250</xdr:colOff>
      <xdr:row>1</xdr:row>
      <xdr:rowOff>234462</xdr:rowOff>
    </xdr:to>
    <xdr:cxnSp macro="">
      <xdr:nvCxnSpPr>
        <xdr:cNvPr id="2" name="Straight Connector 1"/>
        <xdr:cNvCxnSpPr/>
      </xdr:nvCxnSpPr>
      <xdr:spPr>
        <a:xfrm>
          <a:off x="1002665" y="472440"/>
          <a:ext cx="28930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7"/>
  <sheetViews>
    <sheetView workbookViewId="0">
      <selection activeCell="H1" sqref="H1"/>
    </sheetView>
  </sheetViews>
  <sheetFormatPr defaultColWidth="9" defaultRowHeight="15.75" x14ac:dyDescent="0.25"/>
  <cols>
    <col min="1" max="1" width="4.75" customWidth="1"/>
    <col min="2" max="2" width="41.875" customWidth="1"/>
    <col min="3" max="3" width="9.125" style="312" customWidth="1"/>
    <col min="4" max="4" width="12.25" style="313" customWidth="1"/>
    <col min="5" max="5" width="9" style="312"/>
    <col min="6" max="6" width="12.875" customWidth="1"/>
  </cols>
  <sheetData>
    <row r="1" spans="1:7" ht="67.5" customHeight="1" x14ac:dyDescent="0.25">
      <c r="A1" s="338" t="s">
        <v>0</v>
      </c>
      <c r="B1" s="338"/>
      <c r="C1" s="338"/>
      <c r="D1" s="338"/>
      <c r="E1" s="338"/>
      <c r="F1" s="338"/>
    </row>
    <row r="2" spans="1:7" ht="21.75" customHeight="1" x14ac:dyDescent="0.25">
      <c r="A2" s="339" t="s">
        <v>1</v>
      </c>
      <c r="B2" s="339"/>
      <c r="C2" s="339"/>
      <c r="D2" s="339"/>
      <c r="E2" s="339"/>
      <c r="F2" s="339"/>
    </row>
    <row r="3" spans="1:7" ht="6.75" customHeight="1" x14ac:dyDescent="0.25">
      <c r="A3" s="314"/>
      <c r="B3" s="314"/>
      <c r="C3" s="315"/>
      <c r="D3" s="316"/>
    </row>
    <row r="4" spans="1:7" ht="47.25" customHeight="1" x14ac:dyDescent="0.25">
      <c r="A4" s="342" t="s">
        <v>2</v>
      </c>
      <c r="B4" s="342" t="s">
        <v>3</v>
      </c>
      <c r="C4" s="340" t="s">
        <v>4</v>
      </c>
      <c r="D4" s="341"/>
      <c r="E4" s="317" t="s">
        <v>5</v>
      </c>
      <c r="F4" s="342" t="s">
        <v>6</v>
      </c>
    </row>
    <row r="5" spans="1:7" ht="40.5" customHeight="1" x14ac:dyDescent="0.25">
      <c r="A5" s="343"/>
      <c r="B5" s="343"/>
      <c r="C5" s="318" t="s">
        <v>7</v>
      </c>
      <c r="D5" s="318" t="s">
        <v>8</v>
      </c>
      <c r="E5" s="318" t="s">
        <v>9</v>
      </c>
      <c r="F5" s="343"/>
    </row>
    <row r="6" spans="1:7" ht="20.25" customHeight="1" x14ac:dyDescent="0.25">
      <c r="A6" s="319" t="s">
        <v>10</v>
      </c>
      <c r="B6" s="319" t="s">
        <v>11</v>
      </c>
      <c r="C6" s="319" t="s">
        <v>12</v>
      </c>
      <c r="D6" s="319" t="s">
        <v>13</v>
      </c>
      <c r="E6" s="319" t="s">
        <v>14</v>
      </c>
      <c r="F6" s="319" t="s">
        <v>15</v>
      </c>
    </row>
    <row r="7" spans="1:7" ht="20.25" customHeight="1" x14ac:dyDescent="0.25">
      <c r="A7" s="320"/>
      <c r="B7" s="320" t="s">
        <v>16</v>
      </c>
      <c r="C7" s="321"/>
      <c r="D7" s="320"/>
      <c r="E7" s="321"/>
      <c r="F7" s="322">
        <f>F8+F18</f>
        <v>467615000</v>
      </c>
      <c r="G7" s="323">
        <f>471000000-F7</f>
        <v>3385000</v>
      </c>
    </row>
    <row r="8" spans="1:7" ht="38.25" customHeight="1" x14ac:dyDescent="0.25">
      <c r="A8" s="324" t="s">
        <v>17</v>
      </c>
      <c r="B8" s="325" t="s">
        <v>18</v>
      </c>
      <c r="C8" s="326"/>
      <c r="D8" s="324"/>
      <c r="E8" s="326"/>
      <c r="F8" s="327">
        <f>SUM(F9:F17)</f>
        <v>246750000</v>
      </c>
    </row>
    <row r="9" spans="1:7" ht="20.100000000000001" customHeight="1" x14ac:dyDescent="0.25">
      <c r="A9" s="336" t="s">
        <v>19</v>
      </c>
      <c r="B9" s="329" t="s">
        <v>20</v>
      </c>
      <c r="C9" s="330">
        <v>2000</v>
      </c>
      <c r="D9" s="328" t="s">
        <v>21</v>
      </c>
      <c r="E9" s="331">
        <f>35000*30%</f>
        <v>10500</v>
      </c>
      <c r="F9" s="332">
        <f>C9*E9</f>
        <v>21000000</v>
      </c>
    </row>
    <row r="10" spans="1:7" ht="20.100000000000001" customHeight="1" x14ac:dyDescent="0.25">
      <c r="A10" s="336" t="s">
        <v>19</v>
      </c>
      <c r="B10" s="333" t="s">
        <v>22</v>
      </c>
      <c r="C10" s="330">
        <v>2000</v>
      </c>
      <c r="D10" s="328" t="s">
        <v>21</v>
      </c>
      <c r="E10" s="331">
        <f>100000*30%</f>
        <v>30000</v>
      </c>
      <c r="F10" s="332">
        <f>C10*E10</f>
        <v>60000000</v>
      </c>
    </row>
    <row r="11" spans="1:7" ht="20.100000000000001" customHeight="1" x14ac:dyDescent="0.25">
      <c r="A11" s="336" t="s">
        <v>19</v>
      </c>
      <c r="B11" s="333" t="s">
        <v>23</v>
      </c>
      <c r="C11" s="330">
        <v>2000</v>
      </c>
      <c r="D11" s="328" t="s">
        <v>21</v>
      </c>
      <c r="E11" s="331">
        <f>60000*30%</f>
        <v>18000</v>
      </c>
      <c r="F11" s="332">
        <f>C11*E11</f>
        <v>36000000</v>
      </c>
    </row>
    <row r="12" spans="1:7" ht="20.100000000000001" customHeight="1" x14ac:dyDescent="0.25">
      <c r="A12" s="336" t="s">
        <v>19</v>
      </c>
      <c r="B12" s="329" t="s">
        <v>24</v>
      </c>
      <c r="C12" s="330">
        <v>2000</v>
      </c>
      <c r="D12" s="328" t="s">
        <v>21</v>
      </c>
      <c r="E12" s="331">
        <v>15000</v>
      </c>
      <c r="F12" s="332">
        <f>C12*E12</f>
        <v>30000000</v>
      </c>
    </row>
    <row r="13" spans="1:7" ht="20.100000000000001" customHeight="1" x14ac:dyDescent="0.25">
      <c r="A13" s="336" t="s">
        <v>19</v>
      </c>
      <c r="B13" s="329" t="s">
        <v>25</v>
      </c>
      <c r="C13" s="330">
        <v>2000</v>
      </c>
      <c r="D13" s="328" t="s">
        <v>21</v>
      </c>
      <c r="E13" s="331">
        <v>45000</v>
      </c>
      <c r="F13" s="332">
        <f>C13*E13</f>
        <v>90000000</v>
      </c>
    </row>
    <row r="14" spans="1:7" ht="20.100000000000001" customHeight="1" x14ac:dyDescent="0.25">
      <c r="A14" s="336" t="s">
        <v>19</v>
      </c>
      <c r="B14" s="329" t="s">
        <v>26</v>
      </c>
      <c r="C14" s="334"/>
      <c r="D14" s="335"/>
      <c r="E14" s="334"/>
      <c r="F14" s="332"/>
    </row>
    <row r="15" spans="1:7" ht="20.100000000000001" customHeight="1" x14ac:dyDescent="0.25">
      <c r="A15" s="336" t="s">
        <v>27</v>
      </c>
      <c r="B15" s="329" t="s">
        <v>28</v>
      </c>
      <c r="C15" s="334">
        <v>10</v>
      </c>
      <c r="D15" s="335" t="s">
        <v>29</v>
      </c>
      <c r="E15" s="331">
        <v>200000</v>
      </c>
      <c r="F15" s="332">
        <f t="shared" ref="F15:F17" si="0">C15*E15</f>
        <v>2000000</v>
      </c>
      <c r="G15" t="s">
        <v>30</v>
      </c>
    </row>
    <row r="16" spans="1:7" ht="20.100000000000001" customHeight="1" x14ac:dyDescent="0.25">
      <c r="A16" s="336" t="s">
        <v>27</v>
      </c>
      <c r="B16" s="329" t="s">
        <v>31</v>
      </c>
      <c r="C16" s="334">
        <v>5</v>
      </c>
      <c r="D16" s="335" t="s">
        <v>29</v>
      </c>
      <c r="E16" s="331">
        <v>350000</v>
      </c>
      <c r="F16" s="332">
        <f t="shared" si="0"/>
        <v>1750000</v>
      </c>
      <c r="G16" t="s">
        <v>30</v>
      </c>
    </row>
    <row r="17" spans="1:7" ht="20.100000000000001" customHeight="1" x14ac:dyDescent="0.25">
      <c r="A17" s="336" t="s">
        <v>27</v>
      </c>
      <c r="B17" s="329" t="s">
        <v>32</v>
      </c>
      <c r="C17" s="334">
        <f>(130*4*2)+(80*2)</f>
        <v>1200</v>
      </c>
      <c r="D17" s="335" t="s">
        <v>33</v>
      </c>
      <c r="E17" s="331">
        <v>5000</v>
      </c>
      <c r="F17" s="332">
        <f t="shared" si="0"/>
        <v>6000000</v>
      </c>
      <c r="G17" t="s">
        <v>30</v>
      </c>
    </row>
    <row r="18" spans="1:7" ht="38.25" customHeight="1" x14ac:dyDescent="0.25">
      <c r="A18" s="324" t="s">
        <v>34</v>
      </c>
      <c r="B18" s="325" t="s">
        <v>35</v>
      </c>
      <c r="C18" s="326"/>
      <c r="D18" s="324"/>
      <c r="E18" s="326"/>
      <c r="F18" s="327">
        <f>SUM(F19:F27)</f>
        <v>220865000</v>
      </c>
    </row>
    <row r="19" spans="1:7" ht="20.100000000000001" customHeight="1" x14ac:dyDescent="0.25">
      <c r="A19" s="336" t="s">
        <v>19</v>
      </c>
      <c r="B19" s="329" t="s">
        <v>20</v>
      </c>
      <c r="C19" s="330">
        <v>1790</v>
      </c>
      <c r="D19" s="328" t="s">
        <v>21</v>
      </c>
      <c r="E19" s="331">
        <f>35000*30%</f>
        <v>10500</v>
      </c>
      <c r="F19" s="332">
        <f>C19*E19</f>
        <v>18795000</v>
      </c>
    </row>
    <row r="20" spans="1:7" ht="20.100000000000001" customHeight="1" x14ac:dyDescent="0.25">
      <c r="A20" s="336" t="s">
        <v>19</v>
      </c>
      <c r="B20" s="333" t="s">
        <v>22</v>
      </c>
      <c r="C20" s="330">
        <v>1790</v>
      </c>
      <c r="D20" s="328" t="s">
        <v>21</v>
      </c>
      <c r="E20" s="331">
        <f>100000*30%</f>
        <v>30000</v>
      </c>
      <c r="F20" s="332">
        <f>C20*E20</f>
        <v>53700000</v>
      </c>
    </row>
    <row r="21" spans="1:7" ht="20.100000000000001" customHeight="1" x14ac:dyDescent="0.25">
      <c r="A21" s="336" t="s">
        <v>19</v>
      </c>
      <c r="B21" s="333" t="s">
        <v>23</v>
      </c>
      <c r="C21" s="330">
        <v>1790</v>
      </c>
      <c r="D21" s="328" t="s">
        <v>21</v>
      </c>
      <c r="E21" s="331">
        <f>60000*30%</f>
        <v>18000</v>
      </c>
      <c r="F21" s="332">
        <f>C21*E21</f>
        <v>32220000</v>
      </c>
    </row>
    <row r="22" spans="1:7" ht="20.100000000000001" customHeight="1" x14ac:dyDescent="0.25">
      <c r="A22" s="336" t="s">
        <v>19</v>
      </c>
      <c r="B22" s="329" t="s">
        <v>24</v>
      </c>
      <c r="C22" s="330">
        <v>1790</v>
      </c>
      <c r="D22" s="328" t="s">
        <v>21</v>
      </c>
      <c r="E22" s="331">
        <v>15000</v>
      </c>
      <c r="F22" s="332">
        <f>C22*E22</f>
        <v>26850000</v>
      </c>
    </row>
    <row r="23" spans="1:7" ht="20.100000000000001" customHeight="1" x14ac:dyDescent="0.25">
      <c r="A23" s="336" t="s">
        <v>19</v>
      </c>
      <c r="B23" s="329" t="s">
        <v>25</v>
      </c>
      <c r="C23" s="330">
        <v>1790</v>
      </c>
      <c r="D23" s="328" t="s">
        <v>21</v>
      </c>
      <c r="E23" s="331">
        <v>45000</v>
      </c>
      <c r="F23" s="332">
        <f>C23*E23</f>
        <v>80550000</v>
      </c>
    </row>
    <row r="24" spans="1:7" ht="20.100000000000001" customHeight="1" x14ac:dyDescent="0.25">
      <c r="A24" s="336" t="s">
        <v>19</v>
      </c>
      <c r="B24" s="329" t="s">
        <v>26</v>
      </c>
      <c r="C24" s="334"/>
      <c r="D24" s="335"/>
      <c r="E24" s="334"/>
      <c r="F24" s="332"/>
    </row>
    <row r="25" spans="1:7" ht="20.100000000000001" customHeight="1" x14ac:dyDescent="0.25">
      <c r="A25" s="336" t="s">
        <v>27</v>
      </c>
      <c r="B25" s="329" t="s">
        <v>28</v>
      </c>
      <c r="C25" s="334">
        <v>10</v>
      </c>
      <c r="D25" s="335" t="s">
        <v>29</v>
      </c>
      <c r="E25" s="331">
        <v>200000</v>
      </c>
      <c r="F25" s="332">
        <f t="shared" ref="F25:F27" si="1">C25*E25</f>
        <v>2000000</v>
      </c>
      <c r="G25" t="s">
        <v>30</v>
      </c>
    </row>
    <row r="26" spans="1:7" ht="20.100000000000001" customHeight="1" x14ac:dyDescent="0.25">
      <c r="A26" s="336" t="s">
        <v>27</v>
      </c>
      <c r="B26" s="329" t="s">
        <v>31</v>
      </c>
      <c r="C26" s="334">
        <v>5</v>
      </c>
      <c r="D26" s="335" t="s">
        <v>29</v>
      </c>
      <c r="E26" s="331">
        <v>350000</v>
      </c>
      <c r="F26" s="332">
        <f t="shared" si="1"/>
        <v>1750000</v>
      </c>
      <c r="G26" t="s">
        <v>30</v>
      </c>
    </row>
    <row r="27" spans="1:7" ht="20.100000000000001" customHeight="1" x14ac:dyDescent="0.25">
      <c r="A27" s="336" t="s">
        <v>27</v>
      </c>
      <c r="B27" s="329" t="s">
        <v>36</v>
      </c>
      <c r="C27" s="334">
        <f>(105*4*2)+(80*2)</f>
        <v>1000</v>
      </c>
      <c r="D27" s="335" t="s">
        <v>37</v>
      </c>
      <c r="E27" s="331">
        <v>5000</v>
      </c>
      <c r="F27" s="332">
        <f t="shared" si="1"/>
        <v>5000000</v>
      </c>
      <c r="G27" t="s">
        <v>30</v>
      </c>
    </row>
  </sheetData>
  <mergeCells count="6">
    <mergeCell ref="A1:F1"/>
    <mergeCell ref="A2:F2"/>
    <mergeCell ref="C4:D4"/>
    <mergeCell ref="A4:A5"/>
    <mergeCell ref="B4:B5"/>
    <mergeCell ref="F4:F5"/>
  </mergeCells>
  <pageMargins left="0.39370078740157499" right="0.196850393700787" top="0.78740157480314998" bottom="0.78740157480314998" header="0.39370078740157499" footer="0.31496062992126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tabSelected="1" workbookViewId="0">
      <pane ySplit="4" topLeftCell="A5" activePane="bottomLeft" state="frozen"/>
      <selection pane="bottomLeft" activeCell="P97" sqref="P97"/>
    </sheetView>
  </sheetViews>
  <sheetFormatPr defaultColWidth="9" defaultRowHeight="15.75" x14ac:dyDescent="0.25"/>
  <cols>
    <col min="1" max="1" width="4.875" style="1" customWidth="1"/>
    <col min="2" max="2" width="9.5" style="1" customWidth="1"/>
    <col min="3" max="3" width="5.375" style="1" customWidth="1"/>
    <col min="4" max="8" width="9" style="1"/>
    <col min="9" max="9" width="8.25" style="1" customWidth="1"/>
    <col min="10" max="10" width="7.625" style="1" customWidth="1"/>
    <col min="11" max="11" width="6.625" style="1" customWidth="1"/>
    <col min="12" max="12" width="20" style="1" customWidth="1"/>
    <col min="13" max="13" width="10.375" style="1" customWidth="1"/>
    <col min="14" max="14" width="10.875" style="176" customWidth="1"/>
    <col min="15" max="16384" width="9" style="1"/>
  </cols>
  <sheetData>
    <row r="1" spans="1:14" ht="18.75" x14ac:dyDescent="0.3">
      <c r="A1" s="344" t="s">
        <v>38</v>
      </c>
      <c r="B1" s="344"/>
      <c r="C1" s="344"/>
      <c r="D1" s="344"/>
      <c r="E1" s="344"/>
      <c r="F1" s="344"/>
      <c r="G1" s="344"/>
      <c r="H1" s="344"/>
      <c r="I1" s="345" t="s">
        <v>167</v>
      </c>
      <c r="J1" s="345"/>
      <c r="K1" s="345"/>
      <c r="L1" s="345"/>
      <c r="M1" s="345"/>
      <c r="N1" s="448"/>
    </row>
    <row r="2" spans="1:14" ht="18.75" x14ac:dyDescent="0.3">
      <c r="A2" s="346" t="s">
        <v>39</v>
      </c>
      <c r="B2" s="346"/>
      <c r="C2" s="346"/>
      <c r="D2" s="346"/>
      <c r="E2" s="346"/>
      <c r="F2" s="346"/>
      <c r="G2" s="346"/>
      <c r="H2" s="346"/>
      <c r="I2" s="347" t="s">
        <v>40</v>
      </c>
      <c r="J2" s="347"/>
      <c r="K2" s="347"/>
      <c r="L2" s="347"/>
      <c r="M2" s="347"/>
      <c r="N2" s="449"/>
    </row>
    <row r="3" spans="1:14" ht="18.75" x14ac:dyDescent="0.3">
      <c r="A3" s="3"/>
      <c r="B3" s="4"/>
      <c r="C3" s="7"/>
      <c r="D3" s="7"/>
      <c r="E3" s="7"/>
      <c r="F3" s="7"/>
      <c r="G3" s="7"/>
      <c r="H3" s="7"/>
      <c r="I3" s="347" t="s">
        <v>168</v>
      </c>
      <c r="J3" s="347"/>
      <c r="K3" s="347"/>
      <c r="L3" s="347"/>
      <c r="M3" s="347"/>
      <c r="N3" s="449"/>
    </row>
    <row r="4" spans="1:14" x14ac:dyDescent="0.25">
      <c r="A4" s="177" t="s">
        <v>2</v>
      </c>
      <c r="B4" s="178" t="s">
        <v>41</v>
      </c>
      <c r="C4" s="178" t="s">
        <v>42</v>
      </c>
      <c r="D4" s="179" t="s">
        <v>43</v>
      </c>
      <c r="E4" s="180" t="s">
        <v>44</v>
      </c>
      <c r="F4" s="180" t="s">
        <v>45</v>
      </c>
      <c r="G4" s="180" t="s">
        <v>46</v>
      </c>
      <c r="H4" s="180" t="s">
        <v>47</v>
      </c>
      <c r="I4" s="180" t="s">
        <v>48</v>
      </c>
      <c r="J4" s="181" t="s">
        <v>49</v>
      </c>
      <c r="K4" s="182" t="s">
        <v>50</v>
      </c>
      <c r="L4" s="180" t="s">
        <v>51</v>
      </c>
      <c r="M4" s="180" t="s">
        <v>52</v>
      </c>
      <c r="N4" s="183" t="s">
        <v>53</v>
      </c>
    </row>
    <row r="5" spans="1:14" s="2" customFormat="1" x14ac:dyDescent="0.25">
      <c r="A5" s="358">
        <v>4</v>
      </c>
      <c r="B5" s="369" t="s">
        <v>169</v>
      </c>
      <c r="C5" s="433" t="s">
        <v>54</v>
      </c>
      <c r="D5" s="184" t="s">
        <v>61</v>
      </c>
      <c r="E5" s="184" t="s">
        <v>61</v>
      </c>
      <c r="F5" s="184" t="s">
        <v>66</v>
      </c>
      <c r="G5" s="184" t="s">
        <v>66</v>
      </c>
      <c r="H5" s="184" t="s">
        <v>66</v>
      </c>
      <c r="I5" s="184" t="s">
        <v>80</v>
      </c>
      <c r="J5" s="185"/>
      <c r="K5" s="186" t="s">
        <v>158</v>
      </c>
      <c r="L5" s="187" t="s">
        <v>62</v>
      </c>
      <c r="M5" s="188" t="s">
        <v>68</v>
      </c>
      <c r="N5" s="189" t="s">
        <v>69</v>
      </c>
    </row>
    <row r="6" spans="1:14" s="2" customFormat="1" x14ac:dyDescent="0.25">
      <c r="A6" s="358"/>
      <c r="B6" s="369"/>
      <c r="C6" s="384"/>
      <c r="D6" s="190">
        <v>4</v>
      </c>
      <c r="E6" s="190">
        <v>4</v>
      </c>
      <c r="F6" s="190">
        <v>5</v>
      </c>
      <c r="G6" s="190">
        <v>5</v>
      </c>
      <c r="H6" s="190">
        <v>5</v>
      </c>
      <c r="I6" s="191" t="s">
        <v>61</v>
      </c>
      <c r="J6" s="190"/>
      <c r="K6" s="98" t="s">
        <v>119</v>
      </c>
      <c r="L6" s="192" t="s">
        <v>67</v>
      </c>
      <c r="M6" s="193" t="s">
        <v>63</v>
      </c>
      <c r="N6" s="194" t="s">
        <v>64</v>
      </c>
    </row>
    <row r="7" spans="1:14" s="2" customFormat="1" x14ac:dyDescent="0.25">
      <c r="A7" s="358"/>
      <c r="B7" s="369"/>
      <c r="C7" s="384"/>
      <c r="D7" s="190"/>
      <c r="E7" s="190"/>
      <c r="F7" s="190"/>
      <c r="G7" s="190"/>
      <c r="H7" s="190"/>
      <c r="I7" s="195"/>
      <c r="J7" s="190"/>
      <c r="K7" s="98"/>
      <c r="L7" s="196" t="s">
        <v>114</v>
      </c>
      <c r="M7" s="193" t="s">
        <v>117</v>
      </c>
      <c r="N7" s="194"/>
    </row>
    <row r="8" spans="1:14" s="2" customFormat="1" x14ac:dyDescent="0.25">
      <c r="A8" s="358"/>
      <c r="B8" s="369"/>
      <c r="C8" s="385"/>
      <c r="D8" s="197"/>
      <c r="E8" s="24"/>
      <c r="F8" s="24"/>
      <c r="G8" s="24"/>
      <c r="H8" s="24" t="s">
        <v>58</v>
      </c>
      <c r="I8" s="24"/>
      <c r="J8" s="198"/>
      <c r="K8" s="61"/>
      <c r="L8" s="199" t="s">
        <v>59</v>
      </c>
      <c r="M8" s="199" t="s">
        <v>56</v>
      </c>
      <c r="N8" s="200"/>
    </row>
    <row r="9" spans="1:14" s="2" customFormat="1" x14ac:dyDescent="0.25">
      <c r="A9" s="358"/>
      <c r="B9" s="369"/>
      <c r="C9" s="386" t="s">
        <v>60</v>
      </c>
      <c r="D9" s="48" t="s">
        <v>170</v>
      </c>
      <c r="E9" s="48" t="s">
        <v>170</v>
      </c>
      <c r="F9" s="48" t="s">
        <v>170</v>
      </c>
      <c r="G9" s="48" t="s">
        <v>170</v>
      </c>
      <c r="H9" s="48" t="s">
        <v>170</v>
      </c>
      <c r="I9" s="48" t="s">
        <v>170</v>
      </c>
      <c r="J9" s="48"/>
      <c r="K9" s="128"/>
      <c r="L9" s="201"/>
      <c r="M9" s="202"/>
      <c r="N9" s="203" t="s">
        <v>171</v>
      </c>
    </row>
    <row r="10" spans="1:14" s="2" customFormat="1" x14ac:dyDescent="0.25">
      <c r="A10" s="358"/>
      <c r="B10" s="369"/>
      <c r="C10" s="384"/>
      <c r="D10" s="141"/>
      <c r="E10" s="141"/>
      <c r="F10" s="141"/>
      <c r="G10" s="141"/>
      <c r="H10" s="191"/>
      <c r="I10" s="141"/>
      <c r="J10" s="141"/>
      <c r="K10" s="77"/>
      <c r="L10" s="196"/>
      <c r="M10" s="193"/>
      <c r="N10" s="204"/>
    </row>
    <row r="11" spans="1:14" s="2" customFormat="1" x14ac:dyDescent="0.25">
      <c r="A11" s="359"/>
      <c r="B11" s="370"/>
      <c r="C11" s="384"/>
      <c r="D11" s="50"/>
      <c r="E11" s="50"/>
      <c r="F11" s="50"/>
      <c r="G11" s="50"/>
      <c r="H11" s="50"/>
      <c r="I11" s="205"/>
      <c r="J11" s="205"/>
      <c r="K11" s="68"/>
      <c r="L11" s="206"/>
      <c r="M11" s="206"/>
      <c r="N11" s="207"/>
    </row>
    <row r="12" spans="1:14" s="2" customFormat="1" x14ac:dyDescent="0.25">
      <c r="A12" s="358">
        <v>5</v>
      </c>
      <c r="B12" s="369" t="s">
        <v>172</v>
      </c>
      <c r="C12" s="387" t="s">
        <v>54</v>
      </c>
      <c r="D12" s="208" t="s">
        <v>170</v>
      </c>
      <c r="E12" s="208" t="s">
        <v>170</v>
      </c>
      <c r="F12" s="208" t="s">
        <v>170</v>
      </c>
      <c r="G12" s="208" t="s">
        <v>170</v>
      </c>
      <c r="H12" s="208" t="s">
        <v>170</v>
      </c>
      <c r="I12" s="208" t="s">
        <v>170</v>
      </c>
      <c r="J12" s="208"/>
      <c r="K12" s="98"/>
      <c r="L12" s="192"/>
      <c r="M12" s="209"/>
      <c r="N12" s="454" t="s">
        <v>171</v>
      </c>
    </row>
    <row r="13" spans="1:14" s="2" customFormat="1" x14ac:dyDescent="0.25">
      <c r="A13" s="358"/>
      <c r="B13" s="369"/>
      <c r="C13" s="383"/>
      <c r="D13" s="210"/>
      <c r="E13" s="210"/>
      <c r="F13" s="210"/>
      <c r="G13" s="210"/>
      <c r="H13" s="210"/>
      <c r="I13" s="211"/>
      <c r="J13" s="212"/>
      <c r="K13" s="98"/>
      <c r="L13" s="213"/>
      <c r="M13" s="214"/>
      <c r="N13" s="455"/>
    </row>
    <row r="14" spans="1:14" s="2" customFormat="1" x14ac:dyDescent="0.25">
      <c r="A14" s="358"/>
      <c r="B14" s="369"/>
      <c r="C14" s="385"/>
      <c r="D14" s="24"/>
      <c r="E14" s="197"/>
      <c r="F14" s="24"/>
      <c r="G14" s="24"/>
      <c r="H14" s="24"/>
      <c r="I14" s="197"/>
      <c r="J14" s="198"/>
      <c r="K14" s="61"/>
      <c r="L14" s="123"/>
      <c r="M14" s="123"/>
      <c r="N14" s="215"/>
    </row>
    <row r="15" spans="1:14" x14ac:dyDescent="0.25">
      <c r="A15" s="358"/>
      <c r="B15" s="369"/>
      <c r="C15" s="386" t="s">
        <v>60</v>
      </c>
      <c r="D15" s="208" t="s">
        <v>118</v>
      </c>
      <c r="E15" s="208" t="s">
        <v>118</v>
      </c>
      <c r="F15" s="208" t="s">
        <v>118</v>
      </c>
      <c r="G15" s="208" t="s">
        <v>118</v>
      </c>
      <c r="H15" s="208" t="s">
        <v>118</v>
      </c>
      <c r="I15" s="216"/>
      <c r="J15" s="208"/>
      <c r="K15" s="98" t="s">
        <v>89</v>
      </c>
      <c r="L15" s="192" t="s">
        <v>120</v>
      </c>
      <c r="M15" s="209" t="s">
        <v>72</v>
      </c>
      <c r="N15" s="454" t="s">
        <v>73</v>
      </c>
    </row>
    <row r="16" spans="1:14" x14ac:dyDescent="0.25">
      <c r="A16" s="358"/>
      <c r="B16" s="369"/>
      <c r="C16" s="384"/>
      <c r="D16" s="210">
        <v>5</v>
      </c>
      <c r="E16" s="210">
        <v>5</v>
      </c>
      <c r="F16" s="210">
        <v>5</v>
      </c>
      <c r="G16" s="210">
        <v>5</v>
      </c>
      <c r="H16" s="210">
        <v>5</v>
      </c>
      <c r="I16" s="211"/>
      <c r="J16" s="212"/>
      <c r="K16" s="98"/>
      <c r="L16" s="213"/>
      <c r="M16" s="214"/>
      <c r="N16" s="455"/>
    </row>
    <row r="17" spans="1:14" x14ac:dyDescent="0.25">
      <c r="A17" s="358"/>
      <c r="B17" s="369"/>
      <c r="C17" s="384"/>
      <c r="D17" s="190"/>
      <c r="E17" s="195"/>
      <c r="F17" s="190"/>
      <c r="G17" s="190"/>
      <c r="H17" s="190"/>
      <c r="I17" s="195"/>
      <c r="J17" s="195"/>
      <c r="K17" s="98"/>
      <c r="L17" s="213"/>
      <c r="M17" s="213"/>
      <c r="N17" s="217"/>
    </row>
    <row r="18" spans="1:14" x14ac:dyDescent="0.25">
      <c r="A18" s="358"/>
      <c r="B18" s="369"/>
      <c r="C18" s="384"/>
      <c r="D18" s="24"/>
      <c r="E18" s="197"/>
      <c r="F18" s="24"/>
      <c r="G18" s="24"/>
      <c r="H18" s="24" t="s">
        <v>58</v>
      </c>
      <c r="I18" s="197"/>
      <c r="J18" s="198"/>
      <c r="K18" s="61"/>
      <c r="L18" s="123" t="s">
        <v>59</v>
      </c>
      <c r="M18" s="123" t="s">
        <v>63</v>
      </c>
      <c r="N18" s="215"/>
    </row>
    <row r="19" spans="1:14" s="2" customFormat="1" x14ac:dyDescent="0.25">
      <c r="A19" s="360">
        <v>6</v>
      </c>
      <c r="B19" s="371" t="s">
        <v>65</v>
      </c>
      <c r="C19" s="388" t="s">
        <v>54</v>
      </c>
      <c r="D19" s="184" t="s">
        <v>142</v>
      </c>
      <c r="E19" s="184" t="s">
        <v>142</v>
      </c>
      <c r="F19" s="184" t="s">
        <v>142</v>
      </c>
      <c r="G19" s="184" t="s">
        <v>142</v>
      </c>
      <c r="H19" s="184"/>
      <c r="I19" s="185" t="s">
        <v>80</v>
      </c>
      <c r="J19" s="16"/>
      <c r="K19" s="218" t="s">
        <v>173</v>
      </c>
      <c r="L19" s="219" t="s">
        <v>143</v>
      </c>
      <c r="M19" s="111" t="s">
        <v>56</v>
      </c>
      <c r="N19" s="456" t="s">
        <v>57</v>
      </c>
    </row>
    <row r="20" spans="1:14" s="2" customFormat="1" x14ac:dyDescent="0.25">
      <c r="A20" s="361"/>
      <c r="B20" s="372"/>
      <c r="C20" s="389"/>
      <c r="D20" s="208">
        <v>5</v>
      </c>
      <c r="E20" s="208">
        <v>5</v>
      </c>
      <c r="F20" s="208">
        <v>5</v>
      </c>
      <c r="G20" s="208">
        <v>4</v>
      </c>
      <c r="H20" s="208"/>
      <c r="I20" s="211" t="s">
        <v>142</v>
      </c>
      <c r="J20" s="19"/>
      <c r="K20" s="58"/>
      <c r="L20" s="220" t="s">
        <v>174</v>
      </c>
      <c r="M20" s="221" t="s">
        <v>175</v>
      </c>
      <c r="N20" s="406"/>
    </row>
    <row r="21" spans="1:14" s="2" customFormat="1" x14ac:dyDescent="0.25">
      <c r="A21" s="361"/>
      <c r="B21" s="372"/>
      <c r="C21" s="389"/>
      <c r="D21" s="141"/>
      <c r="E21" s="141"/>
      <c r="F21" s="141"/>
      <c r="G21" s="141"/>
      <c r="H21" s="141"/>
      <c r="I21" s="191"/>
      <c r="J21" s="141"/>
      <c r="K21" s="77"/>
      <c r="L21" s="222"/>
      <c r="M21" s="223"/>
      <c r="N21" s="406"/>
    </row>
    <row r="22" spans="1:14" s="2" customFormat="1" x14ac:dyDescent="0.25">
      <c r="A22" s="362"/>
      <c r="B22" s="373"/>
      <c r="C22" s="390"/>
      <c r="D22" s="24"/>
      <c r="E22" s="24"/>
      <c r="F22" s="24"/>
      <c r="G22" s="24" t="s">
        <v>58</v>
      </c>
      <c r="H22" s="24"/>
      <c r="I22" s="24"/>
      <c r="J22" s="198"/>
      <c r="K22" s="61"/>
      <c r="L22" s="123" t="s">
        <v>59</v>
      </c>
      <c r="M22" s="199" t="s">
        <v>70</v>
      </c>
      <c r="N22" s="224"/>
    </row>
    <row r="23" spans="1:14" s="174" customFormat="1" x14ac:dyDescent="0.25">
      <c r="A23" s="362"/>
      <c r="B23" s="373"/>
      <c r="C23" s="390" t="s">
        <v>60</v>
      </c>
      <c r="D23" s="225" t="s">
        <v>170</v>
      </c>
      <c r="E23" s="225" t="s">
        <v>170</v>
      </c>
      <c r="F23" s="225" t="s">
        <v>170</v>
      </c>
      <c r="G23" s="225" t="s">
        <v>170</v>
      </c>
      <c r="H23" s="225" t="s">
        <v>170</v>
      </c>
      <c r="I23" s="225" t="s">
        <v>170</v>
      </c>
      <c r="J23" s="225"/>
      <c r="K23" s="101"/>
      <c r="L23" s="102"/>
      <c r="M23" s="102"/>
      <c r="N23" s="406" t="s">
        <v>152</v>
      </c>
    </row>
    <row r="24" spans="1:14" s="174" customFormat="1" x14ac:dyDescent="0.25">
      <c r="A24" s="363"/>
      <c r="B24" s="374"/>
      <c r="C24" s="391"/>
      <c r="D24" s="141"/>
      <c r="E24" s="141"/>
      <c r="F24" s="141"/>
      <c r="G24" s="141"/>
      <c r="H24" s="141"/>
      <c r="I24" s="141"/>
      <c r="J24" s="141"/>
      <c r="K24" s="77"/>
      <c r="L24" s="95"/>
      <c r="M24" s="95"/>
      <c r="N24" s="406"/>
    </row>
    <row r="25" spans="1:14" s="174" customFormat="1" x14ac:dyDescent="0.25">
      <c r="A25" s="364"/>
      <c r="B25" s="375"/>
      <c r="C25" s="392"/>
      <c r="D25" s="226"/>
      <c r="E25" s="226"/>
      <c r="F25" s="226"/>
      <c r="G25" s="226"/>
      <c r="H25" s="226"/>
      <c r="I25" s="226"/>
      <c r="J25" s="38"/>
      <c r="K25" s="227"/>
      <c r="L25" s="228"/>
      <c r="M25" s="228"/>
      <c r="N25" s="457"/>
    </row>
    <row r="26" spans="1:14" s="2" customFormat="1" x14ac:dyDescent="0.25">
      <c r="A26" s="365">
        <v>7</v>
      </c>
      <c r="B26" s="376" t="s">
        <v>176</v>
      </c>
      <c r="C26" s="393" t="s">
        <v>54</v>
      </c>
      <c r="D26" s="16" t="s">
        <v>144</v>
      </c>
      <c r="E26" s="16" t="s">
        <v>144</v>
      </c>
      <c r="F26" s="16" t="s">
        <v>144</v>
      </c>
      <c r="G26" s="16" t="s">
        <v>144</v>
      </c>
      <c r="H26" s="16" t="s">
        <v>144</v>
      </c>
      <c r="I26" s="229"/>
      <c r="J26" s="230"/>
      <c r="K26" s="218" t="s">
        <v>89</v>
      </c>
      <c r="L26" s="219" t="s">
        <v>145</v>
      </c>
      <c r="M26" s="219" t="s">
        <v>146</v>
      </c>
      <c r="N26" s="231" t="s">
        <v>147</v>
      </c>
    </row>
    <row r="27" spans="1:14" s="2" customFormat="1" x14ac:dyDescent="0.25">
      <c r="A27" s="366"/>
      <c r="B27" s="377"/>
      <c r="C27" s="384"/>
      <c r="D27" s="19">
        <v>5</v>
      </c>
      <c r="E27" s="19">
        <v>5</v>
      </c>
      <c r="F27" s="19">
        <v>5</v>
      </c>
      <c r="G27" s="19">
        <v>5</v>
      </c>
      <c r="H27" s="19">
        <v>5</v>
      </c>
      <c r="I27" s="35"/>
      <c r="J27" s="35"/>
      <c r="K27" s="58"/>
      <c r="L27" s="201"/>
      <c r="M27" s="232"/>
      <c r="N27" s="233"/>
    </row>
    <row r="28" spans="1:14" x14ac:dyDescent="0.25">
      <c r="A28" s="366"/>
      <c r="B28" s="377"/>
      <c r="C28" s="384"/>
      <c r="D28" s="19"/>
      <c r="E28" s="19"/>
      <c r="F28" s="19"/>
      <c r="G28" s="19"/>
      <c r="H28" s="19"/>
      <c r="I28" s="19"/>
      <c r="J28" s="234"/>
      <c r="K28" s="58"/>
      <c r="L28" s="201"/>
      <c r="M28" s="232"/>
      <c r="N28" s="233"/>
    </row>
    <row r="29" spans="1:14" x14ac:dyDescent="0.25">
      <c r="A29" s="366"/>
      <c r="B29" s="377"/>
      <c r="C29" s="394"/>
      <c r="D29" s="235"/>
      <c r="E29" s="235"/>
      <c r="F29" s="235"/>
      <c r="G29" s="235"/>
      <c r="H29" s="235"/>
      <c r="I29" s="235"/>
      <c r="J29" s="236"/>
      <c r="K29" s="235"/>
      <c r="L29" s="26"/>
      <c r="M29" s="199"/>
      <c r="N29" s="224"/>
    </row>
    <row r="30" spans="1:14" x14ac:dyDescent="0.25">
      <c r="A30" s="366"/>
      <c r="B30" s="377"/>
      <c r="C30" s="384" t="s">
        <v>60</v>
      </c>
      <c r="D30" s="48" t="s">
        <v>170</v>
      </c>
      <c r="E30" s="48" t="s">
        <v>170</v>
      </c>
      <c r="F30" s="48" t="s">
        <v>170</v>
      </c>
      <c r="G30" s="48" t="s">
        <v>170</v>
      </c>
      <c r="H30" s="48" t="s">
        <v>170</v>
      </c>
      <c r="I30" s="48" t="s">
        <v>170</v>
      </c>
      <c r="J30" s="30"/>
      <c r="K30" s="86"/>
      <c r="L30" s="201"/>
      <c r="M30" s="201"/>
      <c r="N30" s="237" t="s">
        <v>177</v>
      </c>
    </row>
    <row r="31" spans="1:14" x14ac:dyDescent="0.25">
      <c r="A31" s="366"/>
      <c r="B31" s="377"/>
      <c r="C31" s="384"/>
      <c r="D31" s="19"/>
      <c r="E31" s="19"/>
      <c r="F31" s="19"/>
      <c r="G31" s="19"/>
      <c r="H31" s="19"/>
      <c r="I31" s="19"/>
      <c r="J31" s="19"/>
      <c r="K31" s="58"/>
      <c r="L31" s="201"/>
      <c r="M31" s="232"/>
      <c r="N31" s="238"/>
    </row>
    <row r="32" spans="1:14" x14ac:dyDescent="0.25">
      <c r="A32" s="366"/>
      <c r="B32" s="377"/>
      <c r="C32" s="384"/>
      <c r="D32" s="120"/>
      <c r="E32" s="239"/>
      <c r="F32" s="120"/>
      <c r="G32" s="84"/>
      <c r="H32" s="84"/>
      <c r="I32" s="84"/>
      <c r="J32" s="84"/>
      <c r="K32" s="240"/>
      <c r="L32" s="40" t="s">
        <v>59</v>
      </c>
      <c r="M32" s="241" t="s">
        <v>74</v>
      </c>
      <c r="N32" s="242"/>
    </row>
    <row r="33" spans="1:14" s="2" customFormat="1" x14ac:dyDescent="0.25">
      <c r="A33" s="365">
        <v>8</v>
      </c>
      <c r="B33" s="378" t="s">
        <v>75</v>
      </c>
      <c r="C33" s="393" t="s">
        <v>54</v>
      </c>
      <c r="D33" s="188" t="s">
        <v>76</v>
      </c>
      <c r="E33" s="188" t="s">
        <v>76</v>
      </c>
      <c r="F33" s="188" t="s">
        <v>76</v>
      </c>
      <c r="G33" s="188" t="s">
        <v>76</v>
      </c>
      <c r="H33" s="188" t="s">
        <v>76</v>
      </c>
      <c r="I33" s="230" t="s">
        <v>80</v>
      </c>
      <c r="J33" s="230"/>
      <c r="K33" s="16" t="s">
        <v>89</v>
      </c>
      <c r="L33" s="219" t="s">
        <v>137</v>
      </c>
      <c r="M33" s="243" t="s">
        <v>77</v>
      </c>
      <c r="N33" s="401" t="s">
        <v>78</v>
      </c>
    </row>
    <row r="34" spans="1:14" s="2" customFormat="1" x14ac:dyDescent="0.25">
      <c r="A34" s="366"/>
      <c r="B34" s="369"/>
      <c r="C34" s="384"/>
      <c r="D34" s="19">
        <v>5</v>
      </c>
      <c r="E34" s="19">
        <v>5</v>
      </c>
      <c r="F34" s="19">
        <v>5</v>
      </c>
      <c r="G34" s="19">
        <v>5</v>
      </c>
      <c r="H34" s="19">
        <v>5</v>
      </c>
      <c r="I34" s="35" t="s">
        <v>76</v>
      </c>
      <c r="J34" s="35"/>
      <c r="K34" s="58"/>
      <c r="L34" s="220" t="s">
        <v>178</v>
      </c>
      <c r="M34" s="244" t="s">
        <v>179</v>
      </c>
      <c r="N34" s="402"/>
    </row>
    <row r="35" spans="1:14" s="2" customFormat="1" x14ac:dyDescent="0.25">
      <c r="A35" s="366"/>
      <c r="B35" s="369"/>
      <c r="C35" s="384"/>
      <c r="D35" s="120"/>
      <c r="E35" s="120"/>
      <c r="F35" s="120"/>
      <c r="G35" s="120"/>
      <c r="H35" s="120"/>
      <c r="I35" s="120"/>
      <c r="J35" s="245"/>
      <c r="K35" s="44"/>
      <c r="L35" s="222"/>
      <c r="M35" s="246"/>
      <c r="N35" s="247"/>
    </row>
    <row r="36" spans="1:14" s="2" customFormat="1" x14ac:dyDescent="0.25">
      <c r="A36" s="366"/>
      <c r="B36" s="369"/>
      <c r="C36" s="384"/>
      <c r="D36" s="24"/>
      <c r="E36" s="24"/>
      <c r="F36" s="24"/>
      <c r="G36" s="24"/>
      <c r="H36" s="24" t="s">
        <v>58</v>
      </c>
      <c r="I36" s="24"/>
      <c r="J36" s="24"/>
      <c r="K36" s="98"/>
      <c r="L36" s="248" t="s">
        <v>59</v>
      </c>
      <c r="M36" s="248" t="s">
        <v>79</v>
      </c>
      <c r="N36" s="249"/>
    </row>
    <row r="37" spans="1:14" s="174" customFormat="1" x14ac:dyDescent="0.25">
      <c r="A37" s="366"/>
      <c r="B37" s="369"/>
      <c r="C37" s="386" t="s">
        <v>60</v>
      </c>
      <c r="D37" s="48" t="s">
        <v>170</v>
      </c>
      <c r="E37" s="48" t="s">
        <v>170</v>
      </c>
      <c r="F37" s="48" t="s">
        <v>170</v>
      </c>
      <c r="G37" s="48" t="s">
        <v>170</v>
      </c>
      <c r="H37" s="48" t="s">
        <v>170</v>
      </c>
      <c r="I37" s="48" t="s">
        <v>170</v>
      </c>
      <c r="J37" s="48"/>
      <c r="K37" s="48"/>
      <c r="L37" s="64"/>
      <c r="M37" s="250"/>
      <c r="N37" s="251" t="s">
        <v>180</v>
      </c>
    </row>
    <row r="38" spans="1:14" s="174" customFormat="1" x14ac:dyDescent="0.25">
      <c r="A38" s="366"/>
      <c r="B38" s="369"/>
      <c r="C38" s="384"/>
      <c r="D38" s="120"/>
      <c r="E38" s="120"/>
      <c r="F38" s="120"/>
      <c r="G38" s="245"/>
      <c r="H38" s="245"/>
      <c r="I38" s="120"/>
      <c r="J38" s="120"/>
      <c r="K38" s="120"/>
      <c r="L38" s="222"/>
      <c r="M38" s="246"/>
      <c r="N38" s="252"/>
    </row>
    <row r="39" spans="1:14" s="174" customFormat="1" x14ac:dyDescent="0.25">
      <c r="A39" s="367"/>
      <c r="B39" s="379"/>
      <c r="C39" s="395"/>
      <c r="D39" s="240"/>
      <c r="E39" s="253"/>
      <c r="F39" s="240"/>
      <c r="G39" s="253"/>
      <c r="H39" s="240"/>
      <c r="I39" s="240"/>
      <c r="J39" s="254"/>
      <c r="K39" s="240"/>
      <c r="L39" s="40"/>
      <c r="M39" s="255"/>
      <c r="N39" s="256"/>
    </row>
    <row r="40" spans="1:14" s="2" customFormat="1" x14ac:dyDescent="0.25">
      <c r="A40" s="366">
        <v>9</v>
      </c>
      <c r="B40" s="369" t="s">
        <v>181</v>
      </c>
      <c r="C40" s="384" t="s">
        <v>54</v>
      </c>
      <c r="D40" s="208" t="s">
        <v>170</v>
      </c>
      <c r="E40" s="208" t="s">
        <v>170</v>
      </c>
      <c r="F40" s="208" t="s">
        <v>170</v>
      </c>
      <c r="G40" s="208" t="s">
        <v>170</v>
      </c>
      <c r="H40" s="208" t="s">
        <v>170</v>
      </c>
      <c r="I40" s="208" t="s">
        <v>170</v>
      </c>
      <c r="J40" s="211"/>
      <c r="K40" s="77"/>
      <c r="L40" s="95"/>
      <c r="M40" s="257"/>
      <c r="N40" s="403" t="s">
        <v>182</v>
      </c>
    </row>
    <row r="41" spans="1:14" s="2" customFormat="1" x14ac:dyDescent="0.25">
      <c r="A41" s="366"/>
      <c r="B41" s="369"/>
      <c r="C41" s="384"/>
      <c r="D41" s="141"/>
      <c r="E41" s="141"/>
      <c r="F41" s="141"/>
      <c r="G41" s="141"/>
      <c r="H41" s="141"/>
      <c r="I41" s="141"/>
      <c r="J41" s="211"/>
      <c r="K41" s="58"/>
      <c r="L41" s="232"/>
      <c r="M41" s="258"/>
      <c r="N41" s="404"/>
    </row>
    <row r="42" spans="1:14" s="2" customFormat="1" x14ac:dyDescent="0.25">
      <c r="A42" s="366"/>
      <c r="B42" s="369"/>
      <c r="C42" s="384"/>
      <c r="D42" s="43"/>
      <c r="E42" s="43"/>
      <c r="F42" s="43"/>
      <c r="G42" s="43"/>
      <c r="H42" s="43"/>
      <c r="I42" s="43"/>
      <c r="J42" s="43"/>
      <c r="K42" s="98"/>
      <c r="L42" s="248"/>
      <c r="M42" s="248"/>
      <c r="N42" s="259"/>
    </row>
    <row r="43" spans="1:14" s="2" customFormat="1" x14ac:dyDescent="0.25">
      <c r="A43" s="366"/>
      <c r="B43" s="369"/>
      <c r="C43" s="386" t="s">
        <v>60</v>
      </c>
      <c r="D43" s="225" t="s">
        <v>121</v>
      </c>
      <c r="E43" s="225" t="s">
        <v>121</v>
      </c>
      <c r="F43" s="225" t="s">
        <v>121</v>
      </c>
      <c r="G43" s="225" t="s">
        <v>121</v>
      </c>
      <c r="H43" s="225" t="s">
        <v>121</v>
      </c>
      <c r="I43" s="225"/>
      <c r="J43" s="260"/>
      <c r="K43" s="101" t="s">
        <v>89</v>
      </c>
      <c r="L43" s="102" t="s">
        <v>122</v>
      </c>
      <c r="M43" s="261" t="s">
        <v>81</v>
      </c>
      <c r="N43" s="458" t="s">
        <v>82</v>
      </c>
    </row>
    <row r="44" spans="1:14" x14ac:dyDescent="0.25">
      <c r="A44" s="366"/>
      <c r="B44" s="369"/>
      <c r="C44" s="384"/>
      <c r="D44" s="210">
        <v>5</v>
      </c>
      <c r="E44" s="210">
        <v>5</v>
      </c>
      <c r="F44" s="210">
        <v>5</v>
      </c>
      <c r="G44" s="210">
        <v>5</v>
      </c>
      <c r="H44" s="210">
        <v>5</v>
      </c>
      <c r="I44" s="210"/>
      <c r="J44" s="212"/>
      <c r="K44" s="128"/>
      <c r="L44" s="262"/>
      <c r="M44" s="263"/>
      <c r="N44" s="459"/>
    </row>
    <row r="45" spans="1:14" x14ac:dyDescent="0.25">
      <c r="A45" s="366"/>
      <c r="B45" s="369"/>
      <c r="C45" s="384"/>
      <c r="D45" s="24"/>
      <c r="E45" s="24"/>
      <c r="F45" s="24"/>
      <c r="G45" s="24"/>
      <c r="H45" s="24" t="s">
        <v>58</v>
      </c>
      <c r="I45" s="24"/>
      <c r="J45" s="24"/>
      <c r="K45" s="61"/>
      <c r="L45" s="264" t="s">
        <v>59</v>
      </c>
      <c r="M45" s="248" t="s">
        <v>81</v>
      </c>
      <c r="N45" s="265"/>
    </row>
    <row r="46" spans="1:14" s="2" customFormat="1" x14ac:dyDescent="0.25">
      <c r="A46" s="368">
        <v>10</v>
      </c>
      <c r="B46" s="378" t="s">
        <v>183</v>
      </c>
      <c r="C46" s="393" t="s">
        <v>54</v>
      </c>
      <c r="D46" s="184" t="s">
        <v>156</v>
      </c>
      <c r="E46" s="184" t="s">
        <v>156</v>
      </c>
      <c r="F46" s="184" t="s">
        <v>156</v>
      </c>
      <c r="G46" s="184" t="s">
        <v>156</v>
      </c>
      <c r="H46" s="184" t="s">
        <v>156</v>
      </c>
      <c r="I46" s="185" t="s">
        <v>80</v>
      </c>
      <c r="J46" s="185"/>
      <c r="K46" s="16" t="s">
        <v>89</v>
      </c>
      <c r="L46" s="219" t="s">
        <v>148</v>
      </c>
      <c r="M46" s="219" t="s">
        <v>93</v>
      </c>
      <c r="N46" s="456" t="s">
        <v>149</v>
      </c>
    </row>
    <row r="47" spans="1:14" s="2" customFormat="1" x14ac:dyDescent="0.25">
      <c r="A47" s="358"/>
      <c r="B47" s="369"/>
      <c r="C47" s="384"/>
      <c r="D47" s="21" t="s">
        <v>92</v>
      </c>
      <c r="E47" s="21" t="s">
        <v>92</v>
      </c>
      <c r="F47" s="21" t="s">
        <v>92</v>
      </c>
      <c r="G47" s="21" t="s">
        <v>92</v>
      </c>
      <c r="H47" s="21" t="s">
        <v>92</v>
      </c>
      <c r="I47" s="34" t="s">
        <v>156</v>
      </c>
      <c r="J47" s="34"/>
      <c r="K47" s="19"/>
      <c r="L47" s="232" t="s">
        <v>184</v>
      </c>
      <c r="M47" s="232" t="s">
        <v>185</v>
      </c>
      <c r="N47" s="460"/>
    </row>
    <row r="48" spans="1:14" s="2" customFormat="1" x14ac:dyDescent="0.25">
      <c r="A48" s="358"/>
      <c r="B48" s="369"/>
      <c r="C48" s="384"/>
      <c r="D48" s="24"/>
      <c r="E48" s="21"/>
      <c r="F48" s="34"/>
      <c r="G48" s="21" t="s">
        <v>58</v>
      </c>
      <c r="H48" s="21"/>
      <c r="I48" s="21"/>
      <c r="J48" s="21"/>
      <c r="K48" s="128"/>
      <c r="L48" s="123" t="s">
        <v>59</v>
      </c>
      <c r="M48" s="124" t="s">
        <v>56</v>
      </c>
      <c r="N48" s="224"/>
    </row>
    <row r="49" spans="1:14" x14ac:dyDescent="0.25">
      <c r="A49" s="358"/>
      <c r="B49" s="369"/>
      <c r="C49" s="386" t="s">
        <v>60</v>
      </c>
      <c r="D49" s="225" t="s">
        <v>170</v>
      </c>
      <c r="E49" s="225" t="s">
        <v>170</v>
      </c>
      <c r="F49" s="225" t="s">
        <v>170</v>
      </c>
      <c r="G49" s="225" t="s">
        <v>170</v>
      </c>
      <c r="H49" s="225" t="s">
        <v>170</v>
      </c>
      <c r="I49" s="225" t="s">
        <v>170</v>
      </c>
      <c r="J49" s="29"/>
      <c r="K49" s="225"/>
      <c r="L49" s="102"/>
      <c r="M49" s="102"/>
      <c r="N49" s="405" t="s">
        <v>186</v>
      </c>
    </row>
    <row r="50" spans="1:14" x14ac:dyDescent="0.25">
      <c r="A50" s="358"/>
      <c r="B50" s="369"/>
      <c r="C50" s="384"/>
      <c r="D50" s="141"/>
      <c r="E50" s="141"/>
      <c r="F50" s="141"/>
      <c r="G50" s="141"/>
      <c r="H50" s="141"/>
      <c r="I50" s="141"/>
      <c r="J50" s="76"/>
      <c r="K50" s="141"/>
      <c r="L50" s="95"/>
      <c r="M50" s="95"/>
      <c r="N50" s="406"/>
    </row>
    <row r="51" spans="1:14" x14ac:dyDescent="0.25">
      <c r="A51" s="358"/>
      <c r="B51" s="369"/>
      <c r="C51" s="384"/>
      <c r="D51" s="43"/>
      <c r="E51" s="43"/>
      <c r="F51" s="43"/>
      <c r="G51" s="43"/>
      <c r="H51" s="43"/>
      <c r="I51" s="43"/>
      <c r="J51" s="43"/>
      <c r="K51" s="98"/>
      <c r="L51" s="266"/>
      <c r="M51" s="267"/>
      <c r="N51" s="406"/>
    </row>
    <row r="52" spans="1:14" s="2" customFormat="1" ht="20.100000000000001" customHeight="1" x14ac:dyDescent="0.25">
      <c r="A52" s="365">
        <v>11</v>
      </c>
      <c r="B52" s="378" t="s">
        <v>187</v>
      </c>
      <c r="C52" s="393" t="s">
        <v>54</v>
      </c>
      <c r="D52" s="184" t="s">
        <v>188</v>
      </c>
      <c r="E52" s="184" t="s">
        <v>188</v>
      </c>
      <c r="F52" s="184" t="s">
        <v>188</v>
      </c>
      <c r="G52" s="184" t="s">
        <v>188</v>
      </c>
      <c r="H52" s="184" t="s">
        <v>188</v>
      </c>
      <c r="I52" s="184"/>
      <c r="J52" s="185"/>
      <c r="K52" s="16" t="s">
        <v>89</v>
      </c>
      <c r="L52" s="219" t="s">
        <v>189</v>
      </c>
      <c r="M52" s="219" t="s">
        <v>134</v>
      </c>
      <c r="N52" s="268" t="s">
        <v>190</v>
      </c>
    </row>
    <row r="53" spans="1:14" s="2" customFormat="1" x14ac:dyDescent="0.25">
      <c r="A53" s="366"/>
      <c r="B53" s="369"/>
      <c r="C53" s="384"/>
      <c r="D53" s="21" t="s">
        <v>92</v>
      </c>
      <c r="E53" s="21" t="s">
        <v>92</v>
      </c>
      <c r="F53" s="21" t="s">
        <v>92</v>
      </c>
      <c r="G53" s="21" t="s">
        <v>92</v>
      </c>
      <c r="H53" s="21" t="s">
        <v>92</v>
      </c>
      <c r="I53" s="21"/>
      <c r="J53" s="34"/>
      <c r="K53" s="19"/>
      <c r="L53" s="232"/>
      <c r="M53" s="232"/>
      <c r="N53" s="269"/>
    </row>
    <row r="54" spans="1:14" s="2" customFormat="1" x14ac:dyDescent="0.25">
      <c r="A54" s="366"/>
      <c r="B54" s="369"/>
      <c r="C54" s="384"/>
      <c r="D54" s="24"/>
      <c r="E54" s="21"/>
      <c r="F54" s="34"/>
      <c r="G54" s="21"/>
      <c r="H54" s="21"/>
      <c r="I54" s="21"/>
      <c r="J54" s="21"/>
      <c r="K54" s="128"/>
      <c r="L54" s="123"/>
      <c r="M54" s="124"/>
      <c r="N54" s="270"/>
    </row>
    <row r="55" spans="1:14" x14ac:dyDescent="0.25">
      <c r="A55" s="366"/>
      <c r="B55" s="369"/>
      <c r="C55" s="386" t="s">
        <v>60</v>
      </c>
      <c r="D55" s="225" t="s">
        <v>170</v>
      </c>
      <c r="E55" s="225" t="s">
        <v>170</v>
      </c>
      <c r="F55" s="225" t="s">
        <v>170</v>
      </c>
      <c r="G55" s="225" t="s">
        <v>170</v>
      </c>
      <c r="H55" s="225" t="s">
        <v>170</v>
      </c>
      <c r="I55" s="225" t="s">
        <v>170</v>
      </c>
      <c r="J55" s="29"/>
      <c r="K55" s="225"/>
      <c r="L55" s="102"/>
      <c r="M55" s="64"/>
      <c r="N55" s="461" t="s">
        <v>191</v>
      </c>
    </row>
    <row r="56" spans="1:14" x14ac:dyDescent="0.25">
      <c r="A56" s="366"/>
      <c r="B56" s="369"/>
      <c r="C56" s="384"/>
      <c r="D56" s="141"/>
      <c r="E56" s="141"/>
      <c r="F56" s="141"/>
      <c r="G56" s="141"/>
      <c r="H56" s="141"/>
      <c r="I56" s="191"/>
      <c r="J56" s="76"/>
      <c r="K56" s="141"/>
      <c r="L56" s="95"/>
      <c r="M56" s="222"/>
      <c r="N56" s="462"/>
    </row>
    <row r="57" spans="1:14" x14ac:dyDescent="0.25">
      <c r="A57" s="367"/>
      <c r="B57" s="379"/>
      <c r="C57" s="395"/>
      <c r="D57" s="38"/>
      <c r="E57" s="38"/>
      <c r="F57" s="271"/>
      <c r="G57" s="38"/>
      <c r="H57" s="38"/>
      <c r="I57" s="38"/>
      <c r="J57" s="84"/>
      <c r="K57" s="39"/>
      <c r="L57" s="40" t="s">
        <v>59</v>
      </c>
      <c r="M57" s="272" t="s">
        <v>63</v>
      </c>
      <c r="N57" s="273"/>
    </row>
    <row r="58" spans="1:14" s="175" customFormat="1" x14ac:dyDescent="0.25">
      <c r="A58" s="365">
        <v>12</v>
      </c>
      <c r="B58" s="380" t="s">
        <v>192</v>
      </c>
      <c r="C58" s="396" t="s">
        <v>54</v>
      </c>
      <c r="D58" s="184" t="s">
        <v>170</v>
      </c>
      <c r="E58" s="184" t="s">
        <v>170</v>
      </c>
      <c r="F58" s="184" t="s">
        <v>170</v>
      </c>
      <c r="G58" s="184" t="s">
        <v>170</v>
      </c>
      <c r="H58" s="184" t="s">
        <v>170</v>
      </c>
      <c r="I58" s="184" t="s">
        <v>170</v>
      </c>
      <c r="J58" s="260"/>
      <c r="K58" s="218"/>
      <c r="L58" s="219"/>
      <c r="M58" s="219"/>
      <c r="N58" s="274" t="s">
        <v>193</v>
      </c>
    </row>
    <row r="59" spans="1:14" s="175" customFormat="1" x14ac:dyDescent="0.25">
      <c r="A59" s="366"/>
      <c r="B59" s="381"/>
      <c r="C59" s="397"/>
      <c r="D59" s="21"/>
      <c r="E59" s="21"/>
      <c r="F59" s="21"/>
      <c r="G59" s="21"/>
      <c r="H59" s="21"/>
      <c r="I59" s="21"/>
      <c r="J59" s="212"/>
      <c r="K59" s="98"/>
      <c r="L59" s="213"/>
      <c r="M59" s="213"/>
      <c r="N59" s="275"/>
    </row>
    <row r="60" spans="1:14" s="175" customFormat="1" x14ac:dyDescent="0.25">
      <c r="A60" s="366"/>
      <c r="B60" s="381"/>
      <c r="C60" s="398"/>
      <c r="D60" s="276"/>
      <c r="E60" s="276"/>
      <c r="F60" s="277"/>
      <c r="G60" s="278"/>
      <c r="H60" s="278"/>
      <c r="I60" s="278"/>
      <c r="J60" s="278"/>
      <c r="K60" s="279"/>
      <c r="L60" s="280"/>
      <c r="M60" s="280"/>
      <c r="N60" s="281"/>
    </row>
    <row r="61" spans="1:14" s="175" customFormat="1" x14ac:dyDescent="0.25">
      <c r="A61" s="366"/>
      <c r="B61" s="381"/>
      <c r="C61" s="399" t="s">
        <v>60</v>
      </c>
      <c r="D61" s="225" t="s">
        <v>150</v>
      </c>
      <c r="E61" s="225" t="s">
        <v>150</v>
      </c>
      <c r="F61" s="225" t="s">
        <v>150</v>
      </c>
      <c r="G61" s="225"/>
      <c r="H61" s="225"/>
      <c r="I61" s="260" t="s">
        <v>80</v>
      </c>
      <c r="J61" s="260"/>
      <c r="K61" s="63" t="s">
        <v>119</v>
      </c>
      <c r="L61" s="64" t="s">
        <v>151</v>
      </c>
      <c r="M61" s="64" t="s">
        <v>70</v>
      </c>
      <c r="N61" s="461" t="s">
        <v>130</v>
      </c>
    </row>
    <row r="62" spans="1:14" s="175" customFormat="1" x14ac:dyDescent="0.25">
      <c r="A62" s="366"/>
      <c r="B62" s="381"/>
      <c r="C62" s="399"/>
      <c r="D62" s="21" t="s">
        <v>92</v>
      </c>
      <c r="E62" s="21" t="s">
        <v>92</v>
      </c>
      <c r="F62" s="21" t="s">
        <v>92</v>
      </c>
      <c r="G62" s="21"/>
      <c r="H62" s="21"/>
      <c r="I62" s="34" t="s">
        <v>150</v>
      </c>
      <c r="J62" s="212"/>
      <c r="K62" s="98"/>
      <c r="L62" s="213" t="s">
        <v>165</v>
      </c>
      <c r="M62" s="213" t="s">
        <v>194</v>
      </c>
      <c r="N62" s="462"/>
    </row>
    <row r="63" spans="1:14" s="175" customFormat="1" x14ac:dyDescent="0.25">
      <c r="A63" s="367"/>
      <c r="B63" s="382"/>
      <c r="C63" s="400"/>
      <c r="D63" s="276"/>
      <c r="E63" s="276"/>
      <c r="F63" s="277"/>
      <c r="G63" s="278"/>
      <c r="H63" s="278" t="s">
        <v>58</v>
      </c>
      <c r="I63" s="278"/>
      <c r="J63" s="278"/>
      <c r="K63" s="279"/>
      <c r="L63" s="280"/>
      <c r="M63" s="280"/>
      <c r="N63" s="281"/>
    </row>
    <row r="64" spans="1:14" s="2" customFormat="1" x14ac:dyDescent="0.25">
      <c r="A64" s="365">
        <v>8</v>
      </c>
      <c r="B64" s="378" t="s">
        <v>195</v>
      </c>
      <c r="C64" s="393" t="s">
        <v>54</v>
      </c>
      <c r="D64" s="188" t="s">
        <v>150</v>
      </c>
      <c r="E64" s="188" t="s">
        <v>150</v>
      </c>
      <c r="F64" s="188" t="s">
        <v>150</v>
      </c>
      <c r="G64" s="188"/>
      <c r="H64" s="188"/>
      <c r="I64" s="185" t="s">
        <v>80</v>
      </c>
      <c r="J64" s="230"/>
      <c r="K64" s="16" t="s">
        <v>119</v>
      </c>
      <c r="L64" s="219" t="s">
        <v>137</v>
      </c>
      <c r="M64" s="243" t="s">
        <v>74</v>
      </c>
      <c r="N64" s="282" t="s">
        <v>91</v>
      </c>
    </row>
    <row r="65" spans="1:14" s="2" customFormat="1" x14ac:dyDescent="0.25">
      <c r="A65" s="366"/>
      <c r="B65" s="369"/>
      <c r="C65" s="384"/>
      <c r="D65" s="19">
        <v>5</v>
      </c>
      <c r="E65" s="19">
        <v>5</v>
      </c>
      <c r="F65" s="19">
        <v>5</v>
      </c>
      <c r="G65" s="19"/>
      <c r="H65" s="19"/>
      <c r="I65" s="34" t="s">
        <v>150</v>
      </c>
      <c r="J65" s="35"/>
      <c r="K65" s="58"/>
      <c r="L65" s="220" t="s">
        <v>165</v>
      </c>
      <c r="M65" s="244" t="s">
        <v>196</v>
      </c>
      <c r="N65" s="283"/>
    </row>
    <row r="66" spans="1:14" s="2" customFormat="1" x14ac:dyDescent="0.25">
      <c r="A66" s="366"/>
      <c r="B66" s="369"/>
      <c r="C66" s="384"/>
      <c r="D66" s="120"/>
      <c r="E66" s="120"/>
      <c r="F66" s="120"/>
      <c r="G66" s="120"/>
      <c r="H66" s="120"/>
      <c r="I66" s="120"/>
      <c r="J66" s="245"/>
      <c r="K66" s="44"/>
      <c r="L66" s="222"/>
      <c r="M66" s="246"/>
      <c r="N66" s="247"/>
    </row>
    <row r="67" spans="1:14" s="2" customFormat="1" x14ac:dyDescent="0.25">
      <c r="A67" s="366"/>
      <c r="B67" s="369"/>
      <c r="C67" s="384"/>
      <c r="D67" s="24"/>
      <c r="E67" s="24"/>
      <c r="F67" s="24"/>
      <c r="G67" s="24"/>
      <c r="H67" s="24" t="s">
        <v>58</v>
      </c>
      <c r="I67" s="24"/>
      <c r="J67" s="24"/>
      <c r="K67" s="98"/>
      <c r="L67" s="248" t="s">
        <v>59</v>
      </c>
      <c r="M67" s="248" t="s">
        <v>74</v>
      </c>
      <c r="N67" s="249"/>
    </row>
    <row r="68" spans="1:14" s="2" customFormat="1" x14ac:dyDescent="0.25">
      <c r="A68" s="366"/>
      <c r="B68" s="369"/>
      <c r="C68" s="386" t="s">
        <v>60</v>
      </c>
      <c r="D68" s="48" t="s">
        <v>170</v>
      </c>
      <c r="E68" s="48" t="s">
        <v>170</v>
      </c>
      <c r="F68" s="48" t="s">
        <v>170</v>
      </c>
      <c r="G68" s="48" t="s">
        <v>170</v>
      </c>
      <c r="H68" s="48" t="s">
        <v>170</v>
      </c>
      <c r="I68" s="48" t="s">
        <v>170</v>
      </c>
      <c r="J68" s="48"/>
      <c r="K68" s="48"/>
      <c r="L68" s="64"/>
      <c r="M68" s="250"/>
      <c r="N68" s="251" t="s">
        <v>193</v>
      </c>
    </row>
    <row r="69" spans="1:14" s="2" customFormat="1" x14ac:dyDescent="0.25">
      <c r="A69" s="366"/>
      <c r="B69" s="369"/>
      <c r="C69" s="384"/>
      <c r="D69" s="120"/>
      <c r="E69" s="120"/>
      <c r="F69" s="120"/>
      <c r="G69" s="245"/>
      <c r="H69" s="245"/>
      <c r="I69" s="120"/>
      <c r="J69" s="120"/>
      <c r="K69" s="120"/>
      <c r="L69" s="222"/>
      <c r="M69" s="246"/>
      <c r="N69" s="252"/>
    </row>
    <row r="70" spans="1:14" s="2" customFormat="1" x14ac:dyDescent="0.25">
      <c r="A70" s="367"/>
      <c r="B70" s="379"/>
      <c r="C70" s="395"/>
      <c r="D70" s="240"/>
      <c r="E70" s="253"/>
      <c r="F70" s="240"/>
      <c r="G70" s="253"/>
      <c r="H70" s="240"/>
      <c r="I70" s="240"/>
      <c r="J70" s="254"/>
      <c r="K70" s="240"/>
      <c r="L70" s="40"/>
      <c r="M70" s="255"/>
      <c r="N70" s="256"/>
    </row>
    <row r="71" spans="1:14" s="2" customFormat="1" x14ac:dyDescent="0.25">
      <c r="A71" s="365">
        <v>8</v>
      </c>
      <c r="B71" s="378" t="s">
        <v>197</v>
      </c>
      <c r="C71" s="393" t="s">
        <v>54</v>
      </c>
      <c r="D71" s="284" t="s">
        <v>150</v>
      </c>
      <c r="E71" s="284" t="s">
        <v>150</v>
      </c>
      <c r="F71" s="284" t="s">
        <v>150</v>
      </c>
      <c r="G71" s="284"/>
      <c r="H71" s="284"/>
      <c r="I71" s="48" t="s">
        <v>80</v>
      </c>
      <c r="J71" s="48"/>
      <c r="K71" s="48" t="s">
        <v>119</v>
      </c>
      <c r="L71" s="64" t="s">
        <v>151</v>
      </c>
      <c r="M71" s="250" t="s">
        <v>79</v>
      </c>
      <c r="N71" s="447" t="s">
        <v>73</v>
      </c>
    </row>
    <row r="72" spans="1:14" s="2" customFormat="1" x14ac:dyDescent="0.25">
      <c r="A72" s="366"/>
      <c r="B72" s="369"/>
      <c r="C72" s="384"/>
      <c r="D72" s="19">
        <v>5</v>
      </c>
      <c r="E72" s="19">
        <v>5</v>
      </c>
      <c r="F72" s="19">
        <v>5</v>
      </c>
      <c r="G72" s="19"/>
      <c r="H72" s="19"/>
      <c r="I72" s="30" t="s">
        <v>150</v>
      </c>
      <c r="J72" s="30"/>
      <c r="K72" s="58"/>
      <c r="L72" s="220" t="s">
        <v>165</v>
      </c>
      <c r="M72" s="244" t="s">
        <v>198</v>
      </c>
      <c r="N72" s="402"/>
    </row>
    <row r="73" spans="1:14" s="2" customFormat="1" x14ac:dyDescent="0.25">
      <c r="A73" s="366"/>
      <c r="B73" s="369"/>
      <c r="C73" s="384"/>
      <c r="D73" s="120"/>
      <c r="E73" s="120"/>
      <c r="F73" s="120"/>
      <c r="G73" s="120"/>
      <c r="H73" s="120"/>
      <c r="I73" s="120"/>
      <c r="J73" s="120"/>
      <c r="K73" s="44"/>
      <c r="L73" s="222"/>
      <c r="M73" s="246"/>
      <c r="N73" s="247"/>
    </row>
    <row r="74" spans="1:14" s="2" customFormat="1" x14ac:dyDescent="0.25">
      <c r="A74" s="366"/>
      <c r="B74" s="369"/>
      <c r="C74" s="384"/>
      <c r="D74" s="240"/>
      <c r="E74" s="253"/>
      <c r="F74" s="240"/>
      <c r="G74" s="38"/>
      <c r="H74" s="38" t="s">
        <v>58</v>
      </c>
      <c r="I74" s="240"/>
      <c r="J74" s="254"/>
      <c r="K74" s="227"/>
      <c r="L74" s="286" t="s">
        <v>59</v>
      </c>
      <c r="M74" s="286" t="s">
        <v>79</v>
      </c>
      <c r="N74" s="287"/>
    </row>
    <row r="75" spans="1:14" s="2" customFormat="1" x14ac:dyDescent="0.25">
      <c r="A75" s="366"/>
      <c r="B75" s="369"/>
      <c r="C75" s="386" t="s">
        <v>60</v>
      </c>
      <c r="D75" s="284" t="s">
        <v>170</v>
      </c>
      <c r="E75" s="284" t="s">
        <v>170</v>
      </c>
      <c r="F75" s="284" t="s">
        <v>170</v>
      </c>
      <c r="G75" s="284" t="s">
        <v>170</v>
      </c>
      <c r="H75" s="284" t="s">
        <v>170</v>
      </c>
      <c r="I75" s="284" t="s">
        <v>170</v>
      </c>
      <c r="J75" s="48"/>
      <c r="K75" s="48"/>
      <c r="L75" s="64"/>
      <c r="M75" s="250"/>
      <c r="N75" s="285" t="s">
        <v>199</v>
      </c>
    </row>
    <row r="76" spans="1:14" s="2" customFormat="1" x14ac:dyDescent="0.25">
      <c r="A76" s="366"/>
      <c r="B76" s="369"/>
      <c r="C76" s="384"/>
      <c r="D76" s="120"/>
      <c r="E76" s="120"/>
      <c r="F76" s="120"/>
      <c r="G76" s="120"/>
      <c r="H76" s="120"/>
      <c r="I76" s="120"/>
      <c r="J76" s="120"/>
      <c r="K76" s="44"/>
      <c r="L76" s="222"/>
      <c r="M76" s="246"/>
      <c r="N76" s="247"/>
    </row>
    <row r="77" spans="1:14" s="2" customFormat="1" x14ac:dyDescent="0.25">
      <c r="A77" s="367"/>
      <c r="B77" s="379"/>
      <c r="C77" s="395"/>
      <c r="D77" s="240"/>
      <c r="E77" s="253"/>
      <c r="F77" s="240"/>
      <c r="G77" s="38"/>
      <c r="H77" s="38"/>
      <c r="I77" s="240"/>
      <c r="J77" s="254"/>
      <c r="K77" s="227"/>
      <c r="L77" s="286"/>
      <c r="M77" s="286"/>
      <c r="N77" s="287"/>
    </row>
    <row r="78" spans="1:14" s="2" customFormat="1" x14ac:dyDescent="0.25">
      <c r="A78" s="366">
        <v>9</v>
      </c>
      <c r="B78" s="369" t="s">
        <v>200</v>
      </c>
      <c r="C78" s="384" t="s">
        <v>54</v>
      </c>
      <c r="D78" s="208" t="s">
        <v>170</v>
      </c>
      <c r="E78" s="208" t="s">
        <v>170</v>
      </c>
      <c r="F78" s="208" t="s">
        <v>170</v>
      </c>
      <c r="G78" s="208" t="s">
        <v>170</v>
      </c>
      <c r="H78" s="208" t="s">
        <v>170</v>
      </c>
      <c r="I78" s="208" t="s">
        <v>170</v>
      </c>
      <c r="J78" s="211"/>
      <c r="K78" s="77"/>
      <c r="L78" s="95"/>
      <c r="M78" s="257"/>
      <c r="N78" s="403" t="s">
        <v>191</v>
      </c>
    </row>
    <row r="79" spans="1:14" s="2" customFormat="1" x14ac:dyDescent="0.25">
      <c r="A79" s="366"/>
      <c r="B79" s="369"/>
      <c r="C79" s="384"/>
      <c r="D79" s="141"/>
      <c r="E79" s="141"/>
      <c r="F79" s="141"/>
      <c r="G79" s="141"/>
      <c r="H79" s="141"/>
      <c r="I79" s="141"/>
      <c r="J79" s="211"/>
      <c r="K79" s="58"/>
      <c r="L79" s="232"/>
      <c r="M79" s="258"/>
      <c r="N79" s="404"/>
    </row>
    <row r="80" spans="1:14" s="2" customFormat="1" x14ac:dyDescent="0.25">
      <c r="A80" s="366"/>
      <c r="B80" s="369"/>
      <c r="C80" s="384"/>
      <c r="D80" s="24"/>
      <c r="E80" s="24"/>
      <c r="F80" s="24"/>
      <c r="G80" s="24"/>
      <c r="H80" s="24"/>
      <c r="I80" s="24"/>
      <c r="J80" s="24"/>
      <c r="K80" s="61"/>
      <c r="L80" s="264"/>
      <c r="M80" s="248"/>
      <c r="N80" s="259"/>
    </row>
    <row r="81" spans="1:14" s="2" customFormat="1" x14ac:dyDescent="0.25">
      <c r="A81" s="366"/>
      <c r="B81" s="369"/>
      <c r="C81" s="386" t="s">
        <v>60</v>
      </c>
      <c r="D81" s="208" t="s">
        <v>154</v>
      </c>
      <c r="E81" s="208" t="s">
        <v>154</v>
      </c>
      <c r="F81" s="208" t="s">
        <v>154</v>
      </c>
      <c r="G81" s="208" t="s">
        <v>154</v>
      </c>
      <c r="H81" s="208" t="s">
        <v>154</v>
      </c>
      <c r="I81" s="208"/>
      <c r="J81" s="208"/>
      <c r="K81" s="77" t="s">
        <v>89</v>
      </c>
      <c r="L81" s="95" t="s">
        <v>155</v>
      </c>
      <c r="M81" s="288" t="s">
        <v>125</v>
      </c>
      <c r="N81" s="289" t="s">
        <v>116</v>
      </c>
    </row>
    <row r="82" spans="1:14" s="2" customFormat="1" x14ac:dyDescent="0.25">
      <c r="A82" s="366"/>
      <c r="B82" s="369"/>
      <c r="C82" s="384"/>
      <c r="D82" s="190">
        <v>5</v>
      </c>
      <c r="E82" s="190">
        <v>5</v>
      </c>
      <c r="F82" s="190">
        <v>5</v>
      </c>
      <c r="G82" s="190">
        <v>5</v>
      </c>
      <c r="H82" s="190">
        <v>5</v>
      </c>
      <c r="I82" s="190"/>
      <c r="J82" s="43"/>
      <c r="K82" s="98"/>
      <c r="L82" s="290"/>
      <c r="M82" s="291"/>
      <c r="N82" s="292"/>
    </row>
    <row r="83" spans="1:14" s="2" customFormat="1" x14ac:dyDescent="0.25">
      <c r="A83" s="366"/>
      <c r="B83" s="369"/>
      <c r="C83" s="384"/>
      <c r="D83" s="43"/>
      <c r="E83" s="43"/>
      <c r="F83" s="43"/>
      <c r="G83" s="293"/>
      <c r="H83" s="43"/>
      <c r="I83" s="43"/>
      <c r="J83" s="43"/>
      <c r="K83" s="98"/>
      <c r="L83" s="248"/>
      <c r="M83" s="248"/>
      <c r="N83" s="259"/>
    </row>
    <row r="84" spans="1:14" s="2" customFormat="1" x14ac:dyDescent="0.25">
      <c r="A84" s="368">
        <v>10</v>
      </c>
      <c r="B84" s="378" t="s">
        <v>83</v>
      </c>
      <c r="C84" s="393" t="s">
        <v>54</v>
      </c>
      <c r="D84" s="184" t="s">
        <v>88</v>
      </c>
      <c r="E84" s="184" t="s">
        <v>88</v>
      </c>
      <c r="F84" s="184" t="s">
        <v>88</v>
      </c>
      <c r="G84" s="184" t="s">
        <v>88</v>
      </c>
      <c r="H84" s="184" t="s">
        <v>88</v>
      </c>
      <c r="I84" s="185"/>
      <c r="J84" s="185"/>
      <c r="K84" s="16" t="s">
        <v>89</v>
      </c>
      <c r="L84" s="219" t="s">
        <v>90</v>
      </c>
      <c r="M84" s="219" t="s">
        <v>110</v>
      </c>
      <c r="N84" s="456" t="s">
        <v>69</v>
      </c>
    </row>
    <row r="85" spans="1:14" s="2" customFormat="1" x14ac:dyDescent="0.25">
      <c r="A85" s="358"/>
      <c r="B85" s="369"/>
      <c r="C85" s="384"/>
      <c r="D85" s="21" t="s">
        <v>92</v>
      </c>
      <c r="E85" s="21" t="s">
        <v>92</v>
      </c>
      <c r="F85" s="21" t="s">
        <v>92</v>
      </c>
      <c r="G85" s="21" t="s">
        <v>92</v>
      </c>
      <c r="H85" s="21" t="s">
        <v>92</v>
      </c>
      <c r="I85" s="34"/>
      <c r="J85" s="34"/>
      <c r="K85" s="19"/>
      <c r="L85" s="232"/>
      <c r="M85" s="232"/>
      <c r="N85" s="460"/>
    </row>
    <row r="86" spans="1:14" s="2" customFormat="1" x14ac:dyDescent="0.25">
      <c r="A86" s="358"/>
      <c r="B86" s="369"/>
      <c r="C86" s="384"/>
      <c r="D86" s="24"/>
      <c r="E86" s="21"/>
      <c r="F86" s="21"/>
      <c r="G86" s="21"/>
      <c r="H86" s="21" t="s">
        <v>58</v>
      </c>
      <c r="I86" s="21"/>
      <c r="J86" s="21"/>
      <c r="K86" s="128"/>
      <c r="L86" s="123" t="s">
        <v>59</v>
      </c>
      <c r="M86" s="124" t="s">
        <v>85</v>
      </c>
      <c r="N86" s="224"/>
    </row>
    <row r="87" spans="1:14" s="2" customFormat="1" x14ac:dyDescent="0.25">
      <c r="A87" s="358"/>
      <c r="B87" s="369"/>
      <c r="C87" s="386" t="s">
        <v>60</v>
      </c>
      <c r="D87" s="225" t="s">
        <v>170</v>
      </c>
      <c r="E87" s="225" t="s">
        <v>170</v>
      </c>
      <c r="F87" s="225" t="s">
        <v>170</v>
      </c>
      <c r="G87" s="225" t="s">
        <v>170</v>
      </c>
      <c r="H87" s="225" t="s">
        <v>170</v>
      </c>
      <c r="I87" s="225" t="s">
        <v>170</v>
      </c>
      <c r="J87" s="29"/>
      <c r="K87" s="225"/>
      <c r="L87" s="102"/>
      <c r="M87" s="102"/>
      <c r="N87" s="405" t="s">
        <v>201</v>
      </c>
    </row>
    <row r="88" spans="1:14" s="2" customFormat="1" x14ac:dyDescent="0.25">
      <c r="A88" s="358"/>
      <c r="B88" s="369"/>
      <c r="C88" s="384"/>
      <c r="D88" s="141"/>
      <c r="E88" s="141"/>
      <c r="F88" s="141"/>
      <c r="G88" s="141"/>
      <c r="H88" s="141"/>
      <c r="I88" s="141"/>
      <c r="J88" s="76"/>
      <c r="K88" s="141"/>
      <c r="L88" s="95"/>
      <c r="M88" s="95"/>
      <c r="N88" s="406"/>
    </row>
    <row r="89" spans="1:14" s="2" customFormat="1" x14ac:dyDescent="0.25">
      <c r="A89" s="358"/>
      <c r="B89" s="369"/>
      <c r="C89" s="384"/>
      <c r="D89" s="43"/>
      <c r="E89" s="43"/>
      <c r="F89" s="43"/>
      <c r="G89" s="43"/>
      <c r="H89" s="43"/>
      <c r="I89" s="43"/>
      <c r="J89" s="43"/>
      <c r="K89" s="98"/>
      <c r="L89" s="266"/>
      <c r="M89" s="267"/>
      <c r="N89" s="406"/>
    </row>
    <row r="90" spans="1:14" s="2" customFormat="1" x14ac:dyDescent="0.25">
      <c r="A90" s="365">
        <v>11</v>
      </c>
      <c r="B90" s="378" t="s">
        <v>202</v>
      </c>
      <c r="C90" s="393" t="s">
        <v>54</v>
      </c>
      <c r="D90" s="184" t="s">
        <v>170</v>
      </c>
      <c r="E90" s="184" t="s">
        <v>170</v>
      </c>
      <c r="F90" s="184" t="s">
        <v>170</v>
      </c>
      <c r="G90" s="184" t="s">
        <v>170</v>
      </c>
      <c r="H90" s="184" t="s">
        <v>170</v>
      </c>
      <c r="I90" s="184" t="s">
        <v>170</v>
      </c>
      <c r="J90" s="185"/>
      <c r="K90" s="16"/>
      <c r="L90" s="219"/>
      <c r="M90" s="187"/>
      <c r="N90" s="463" t="s">
        <v>182</v>
      </c>
    </row>
    <row r="91" spans="1:14" s="2" customFormat="1" x14ac:dyDescent="0.25">
      <c r="A91" s="366"/>
      <c r="B91" s="369"/>
      <c r="C91" s="384"/>
      <c r="D91" s="21"/>
      <c r="E91" s="21"/>
      <c r="F91" s="21"/>
      <c r="G91" s="21"/>
      <c r="H91" s="21"/>
      <c r="I91" s="34"/>
      <c r="J91" s="34"/>
      <c r="K91" s="19"/>
      <c r="L91" s="232"/>
      <c r="M91" s="232"/>
      <c r="N91" s="406"/>
    </row>
    <row r="92" spans="1:14" s="2" customFormat="1" x14ac:dyDescent="0.25">
      <c r="A92" s="366"/>
      <c r="B92" s="369"/>
      <c r="C92" s="384"/>
      <c r="D92" s="24"/>
      <c r="E92" s="21"/>
      <c r="F92" s="34"/>
      <c r="G92" s="21"/>
      <c r="H92" s="21"/>
      <c r="I92" s="21"/>
      <c r="J92" s="21"/>
      <c r="K92" s="128"/>
      <c r="L92" s="123"/>
      <c r="M92" s="124"/>
      <c r="N92" s="464"/>
    </row>
    <row r="93" spans="1:14" s="2" customFormat="1" x14ac:dyDescent="0.25">
      <c r="A93" s="366"/>
      <c r="B93" s="369"/>
      <c r="C93" s="386" t="s">
        <v>60</v>
      </c>
      <c r="D93" s="225" t="s">
        <v>203</v>
      </c>
      <c r="E93" s="225" t="s">
        <v>203</v>
      </c>
      <c r="F93" s="225" t="s">
        <v>203</v>
      </c>
      <c r="G93" s="225" t="s">
        <v>203</v>
      </c>
      <c r="H93" s="225" t="s">
        <v>203</v>
      </c>
      <c r="I93" s="225" t="s">
        <v>203</v>
      </c>
      <c r="J93" s="29"/>
      <c r="K93" s="225" t="s">
        <v>135</v>
      </c>
      <c r="L93" s="102" t="s">
        <v>204</v>
      </c>
      <c r="M93" s="64" t="s">
        <v>205</v>
      </c>
      <c r="N93" s="461" t="s">
        <v>86</v>
      </c>
    </row>
    <row r="94" spans="1:14" s="2" customFormat="1" x14ac:dyDescent="0.25">
      <c r="A94" s="366"/>
      <c r="B94" s="369"/>
      <c r="C94" s="384"/>
      <c r="D94" s="141">
        <v>4</v>
      </c>
      <c r="E94" s="141">
        <v>4</v>
      </c>
      <c r="F94" s="141">
        <v>4</v>
      </c>
      <c r="G94" s="141">
        <v>4</v>
      </c>
      <c r="H94" s="141">
        <v>4</v>
      </c>
      <c r="I94" s="141">
        <v>4</v>
      </c>
      <c r="J94" s="76"/>
      <c r="K94" s="141"/>
      <c r="L94" s="95"/>
      <c r="M94" s="222"/>
      <c r="N94" s="462"/>
    </row>
    <row r="95" spans="1:14" s="2" customFormat="1" x14ac:dyDescent="0.25">
      <c r="A95" s="367"/>
      <c r="B95" s="379"/>
      <c r="C95" s="395"/>
      <c r="D95" s="38"/>
      <c r="E95" s="38"/>
      <c r="F95" s="271"/>
      <c r="G95" s="38"/>
      <c r="H95" s="38"/>
      <c r="I95" s="38"/>
      <c r="J95" s="84"/>
      <c r="K95" s="39"/>
      <c r="L95" s="40"/>
      <c r="M95" s="272"/>
      <c r="N95" s="273"/>
    </row>
    <row r="96" spans="1:14" s="175" customFormat="1" x14ac:dyDescent="0.25">
      <c r="A96" s="365">
        <v>12</v>
      </c>
      <c r="B96" s="380" t="s">
        <v>94</v>
      </c>
      <c r="C96" s="396" t="s">
        <v>54</v>
      </c>
      <c r="D96" s="184" t="s">
        <v>203</v>
      </c>
      <c r="E96" s="184" t="s">
        <v>203</v>
      </c>
      <c r="F96" s="184" t="s">
        <v>203</v>
      </c>
      <c r="G96" s="184" t="s">
        <v>203</v>
      </c>
      <c r="H96" s="184" t="s">
        <v>203</v>
      </c>
      <c r="I96" s="184" t="s">
        <v>203</v>
      </c>
      <c r="J96" s="260"/>
      <c r="K96" s="218" t="s">
        <v>135</v>
      </c>
      <c r="L96" s="219" t="s">
        <v>204</v>
      </c>
      <c r="M96" s="434" t="s">
        <v>205</v>
      </c>
      <c r="N96" s="461" t="s">
        <v>86</v>
      </c>
    </row>
    <row r="97" spans="1:14" s="175" customFormat="1" x14ac:dyDescent="0.25">
      <c r="A97" s="366"/>
      <c r="B97" s="381"/>
      <c r="C97" s="397"/>
      <c r="D97" s="21" t="s">
        <v>87</v>
      </c>
      <c r="E97" s="21" t="s">
        <v>87</v>
      </c>
      <c r="F97" s="21" t="s">
        <v>87</v>
      </c>
      <c r="G97" s="21" t="s">
        <v>87</v>
      </c>
      <c r="H97" s="21" t="s">
        <v>87</v>
      </c>
      <c r="I97" s="21" t="s">
        <v>87</v>
      </c>
      <c r="J97" s="212"/>
      <c r="K97" s="98"/>
      <c r="L97" s="266"/>
      <c r="M97" s="443"/>
      <c r="N97" s="462"/>
    </row>
    <row r="98" spans="1:14" s="175" customFormat="1" x14ac:dyDescent="0.25">
      <c r="A98" s="366"/>
      <c r="B98" s="381"/>
      <c r="C98" s="397"/>
      <c r="D98" s="294"/>
      <c r="E98" s="295"/>
      <c r="F98" s="296"/>
      <c r="G98" s="297"/>
      <c r="H98" s="298"/>
      <c r="I98" s="298"/>
      <c r="J98" s="299"/>
      <c r="K98" s="98"/>
      <c r="L98" s="266"/>
      <c r="M98" s="300"/>
      <c r="N98" s="301"/>
    </row>
    <row r="99" spans="1:14" s="175" customFormat="1" x14ac:dyDescent="0.25">
      <c r="A99" s="366"/>
      <c r="B99" s="381"/>
      <c r="C99" s="398"/>
      <c r="D99" s="276"/>
      <c r="E99" s="276"/>
      <c r="F99" s="302"/>
      <c r="G99" s="302"/>
      <c r="H99" s="43" t="s">
        <v>58</v>
      </c>
      <c r="I99" s="43"/>
      <c r="J99" s="303"/>
      <c r="K99" s="98"/>
      <c r="L99" s="266" t="s">
        <v>59</v>
      </c>
      <c r="M99" s="266" t="s">
        <v>95</v>
      </c>
      <c r="N99" s="281"/>
    </row>
    <row r="100" spans="1:14" s="175" customFormat="1" x14ac:dyDescent="0.25">
      <c r="A100" s="366"/>
      <c r="B100" s="381"/>
      <c r="C100" s="399" t="s">
        <v>60</v>
      </c>
      <c r="D100" s="208" t="s">
        <v>170</v>
      </c>
      <c r="E100" s="208" t="s">
        <v>170</v>
      </c>
      <c r="F100" s="208" t="s">
        <v>170</v>
      </c>
      <c r="G100" s="208" t="s">
        <v>170</v>
      </c>
      <c r="H100" s="225" t="s">
        <v>170</v>
      </c>
      <c r="I100" s="225" t="s">
        <v>170</v>
      </c>
      <c r="J100" s="225"/>
      <c r="K100" s="101"/>
      <c r="L100" s="102"/>
      <c r="M100" s="304"/>
      <c r="N100" s="305" t="s">
        <v>182</v>
      </c>
    </row>
    <row r="101" spans="1:14" s="175" customFormat="1" x14ac:dyDescent="0.25">
      <c r="A101" s="367"/>
      <c r="B101" s="382"/>
      <c r="C101" s="400"/>
      <c r="D101" s="38"/>
      <c r="E101" s="38"/>
      <c r="F101" s="38"/>
      <c r="G101" s="38"/>
      <c r="H101" s="38"/>
      <c r="I101" s="38"/>
      <c r="J101" s="306"/>
      <c r="K101" s="227"/>
      <c r="L101" s="228"/>
      <c r="M101" s="228"/>
      <c r="N101" s="307"/>
    </row>
    <row r="102" spans="1:14" s="2" customFormat="1" x14ac:dyDescent="0.25">
      <c r="A102" s="368">
        <v>10</v>
      </c>
      <c r="B102" s="378" t="s">
        <v>206</v>
      </c>
      <c r="C102" s="393" t="s">
        <v>54</v>
      </c>
      <c r="D102" s="184" t="s">
        <v>207</v>
      </c>
      <c r="E102" s="184" t="s">
        <v>207</v>
      </c>
      <c r="F102" s="184" t="s">
        <v>207</v>
      </c>
      <c r="G102" s="184" t="s">
        <v>207</v>
      </c>
      <c r="H102" s="184" t="s">
        <v>207</v>
      </c>
      <c r="I102" s="184"/>
      <c r="J102" s="185"/>
      <c r="K102" s="16" t="s">
        <v>208</v>
      </c>
      <c r="L102" s="219" t="s">
        <v>189</v>
      </c>
      <c r="M102" s="219" t="s">
        <v>129</v>
      </c>
      <c r="N102" s="405" t="s">
        <v>209</v>
      </c>
    </row>
    <row r="103" spans="1:14" s="2" customFormat="1" x14ac:dyDescent="0.25">
      <c r="A103" s="358"/>
      <c r="B103" s="369"/>
      <c r="C103" s="384"/>
      <c r="D103" s="21" t="s">
        <v>92</v>
      </c>
      <c r="E103" s="21" t="s">
        <v>92</v>
      </c>
      <c r="F103" s="21" t="s">
        <v>92</v>
      </c>
      <c r="G103" s="21" t="s">
        <v>92</v>
      </c>
      <c r="H103" s="21" t="s">
        <v>92</v>
      </c>
      <c r="I103" s="21"/>
      <c r="J103" s="34"/>
      <c r="K103" s="19"/>
      <c r="L103" s="232"/>
      <c r="M103" s="232"/>
      <c r="N103" s="406"/>
    </row>
    <row r="104" spans="1:14" s="2" customFormat="1" x14ac:dyDescent="0.25">
      <c r="A104" s="358"/>
      <c r="B104" s="369"/>
      <c r="C104" s="384"/>
      <c r="D104" s="298"/>
      <c r="E104" s="298"/>
      <c r="F104" s="298"/>
      <c r="G104" s="298"/>
      <c r="H104" s="298"/>
      <c r="I104" s="298"/>
      <c r="J104" s="308"/>
      <c r="K104" s="309"/>
      <c r="L104" s="310"/>
      <c r="M104" s="310"/>
      <c r="N104" s="406"/>
    </row>
    <row r="105" spans="1:14" s="2" customFormat="1" x14ac:dyDescent="0.25">
      <c r="A105" s="358"/>
      <c r="B105" s="369"/>
      <c r="C105" s="384"/>
      <c r="D105" s="43"/>
      <c r="E105" s="43"/>
      <c r="F105" s="43"/>
      <c r="G105" s="43"/>
      <c r="H105" s="43" t="s">
        <v>58</v>
      </c>
      <c r="I105" s="43"/>
      <c r="J105" s="43"/>
      <c r="K105" s="98"/>
      <c r="L105" s="266" t="s">
        <v>59</v>
      </c>
      <c r="M105" s="267" t="s">
        <v>129</v>
      </c>
      <c r="N105" s="406"/>
    </row>
    <row r="106" spans="1:14" s="2" customFormat="1" x14ac:dyDescent="0.25">
      <c r="A106" s="358"/>
      <c r="B106" s="369"/>
      <c r="C106" s="386" t="s">
        <v>60</v>
      </c>
      <c r="D106" s="184" t="s">
        <v>170</v>
      </c>
      <c r="E106" s="184" t="s">
        <v>170</v>
      </c>
      <c r="F106" s="184" t="s">
        <v>170</v>
      </c>
      <c r="G106" s="184" t="s">
        <v>170</v>
      </c>
      <c r="H106" s="184" t="s">
        <v>170</v>
      </c>
      <c r="I106" s="184" t="s">
        <v>170</v>
      </c>
      <c r="J106" s="185"/>
      <c r="K106" s="16"/>
      <c r="L106" s="219"/>
      <c r="M106" s="219"/>
      <c r="N106" s="405" t="s">
        <v>193</v>
      </c>
    </row>
    <row r="107" spans="1:14" s="2" customFormat="1" x14ac:dyDescent="0.25">
      <c r="A107" s="358"/>
      <c r="B107" s="369"/>
      <c r="C107" s="384"/>
      <c r="D107" s="21"/>
      <c r="E107" s="21"/>
      <c r="F107" s="21"/>
      <c r="G107" s="21"/>
      <c r="H107" s="21"/>
      <c r="I107" s="21"/>
      <c r="J107" s="34"/>
      <c r="K107" s="19"/>
      <c r="L107" s="232"/>
      <c r="M107" s="232"/>
      <c r="N107" s="406"/>
    </row>
    <row r="108" spans="1:14" s="2" customFormat="1" x14ac:dyDescent="0.25">
      <c r="A108" s="358"/>
      <c r="B108" s="369"/>
      <c r="C108" s="384"/>
      <c r="D108" s="43"/>
      <c r="E108" s="43"/>
      <c r="F108" s="43"/>
      <c r="G108" s="43"/>
      <c r="H108" s="43"/>
      <c r="I108" s="43"/>
      <c r="J108" s="43"/>
      <c r="K108" s="98"/>
      <c r="L108" s="266"/>
      <c r="M108" s="267"/>
      <c r="N108" s="406"/>
    </row>
    <row r="109" spans="1:14" s="2" customFormat="1" x14ac:dyDescent="0.25">
      <c r="A109" s="365">
        <v>11</v>
      </c>
      <c r="B109" s="378" t="s">
        <v>210</v>
      </c>
      <c r="C109" s="393" t="s">
        <v>54</v>
      </c>
      <c r="D109" s="184" t="s">
        <v>170</v>
      </c>
      <c r="E109" s="184" t="s">
        <v>170</v>
      </c>
      <c r="F109" s="184" t="s">
        <v>170</v>
      </c>
      <c r="G109" s="184" t="s">
        <v>170</v>
      </c>
      <c r="H109" s="184" t="s">
        <v>170</v>
      </c>
      <c r="I109" s="184" t="s">
        <v>170</v>
      </c>
      <c r="J109" s="185"/>
      <c r="K109" s="16"/>
      <c r="L109" s="219"/>
      <c r="M109" s="187"/>
      <c r="N109" s="463" t="s">
        <v>186</v>
      </c>
    </row>
    <row r="110" spans="1:14" s="2" customFormat="1" x14ac:dyDescent="0.25">
      <c r="A110" s="366"/>
      <c r="B110" s="369"/>
      <c r="C110" s="384"/>
      <c r="D110" s="21"/>
      <c r="E110" s="21"/>
      <c r="F110" s="21"/>
      <c r="G110" s="21"/>
      <c r="H110" s="21"/>
      <c r="I110" s="34"/>
      <c r="J110" s="34"/>
      <c r="K110" s="19"/>
      <c r="L110" s="232"/>
      <c r="M110" s="232"/>
      <c r="N110" s="406"/>
    </row>
    <row r="111" spans="1:14" s="2" customFormat="1" x14ac:dyDescent="0.25">
      <c r="A111" s="366"/>
      <c r="B111" s="369"/>
      <c r="C111" s="384"/>
      <c r="D111" s="24"/>
      <c r="E111" s="21"/>
      <c r="F111" s="34"/>
      <c r="G111" s="21"/>
      <c r="H111" s="21"/>
      <c r="I111" s="21"/>
      <c r="J111" s="21"/>
      <c r="K111" s="128"/>
      <c r="L111" s="123"/>
      <c r="M111" s="124"/>
      <c r="N111" s="464"/>
    </row>
    <row r="112" spans="1:14" s="2" customFormat="1" x14ac:dyDescent="0.25">
      <c r="A112" s="366"/>
      <c r="B112" s="369"/>
      <c r="C112" s="386" t="s">
        <v>60</v>
      </c>
      <c r="D112" s="184" t="s">
        <v>154</v>
      </c>
      <c r="E112" s="184" t="s">
        <v>154</v>
      </c>
      <c r="F112" s="184" t="s">
        <v>154</v>
      </c>
      <c r="G112" s="184" t="s">
        <v>154</v>
      </c>
      <c r="H112" s="184" t="s">
        <v>154</v>
      </c>
      <c r="I112" s="185"/>
      <c r="J112" s="185"/>
      <c r="K112" s="16" t="s">
        <v>89</v>
      </c>
      <c r="L112" s="219" t="s">
        <v>155</v>
      </c>
      <c r="M112" s="187" t="s">
        <v>211</v>
      </c>
      <c r="N112" s="463" t="s">
        <v>149</v>
      </c>
    </row>
    <row r="113" spans="1:14" s="2" customFormat="1" x14ac:dyDescent="0.25">
      <c r="A113" s="366"/>
      <c r="B113" s="369"/>
      <c r="C113" s="384"/>
      <c r="D113" s="21" t="s">
        <v>92</v>
      </c>
      <c r="E113" s="21" t="s">
        <v>92</v>
      </c>
      <c r="F113" s="21" t="s">
        <v>92</v>
      </c>
      <c r="G113" s="21" t="s">
        <v>92</v>
      </c>
      <c r="H113" s="21" t="s">
        <v>92</v>
      </c>
      <c r="I113" s="34"/>
      <c r="J113" s="34"/>
      <c r="K113" s="19"/>
      <c r="L113" s="232"/>
      <c r="M113" s="232"/>
      <c r="N113" s="406"/>
    </row>
    <row r="114" spans="1:14" s="2" customFormat="1" x14ac:dyDescent="0.25">
      <c r="A114" s="367"/>
      <c r="B114" s="379"/>
      <c r="C114" s="395"/>
      <c r="D114" s="24"/>
      <c r="E114" s="21"/>
      <c r="F114" s="34"/>
      <c r="G114" s="21"/>
      <c r="H114" s="21" t="s">
        <v>58</v>
      </c>
      <c r="I114" s="21"/>
      <c r="J114" s="21"/>
      <c r="K114" s="128"/>
      <c r="L114" s="123" t="s">
        <v>59</v>
      </c>
      <c r="M114" s="124" t="s">
        <v>93</v>
      </c>
      <c r="N114" s="464"/>
    </row>
    <row r="115" spans="1:14" s="175" customFormat="1" x14ac:dyDescent="0.25">
      <c r="A115" s="365">
        <v>12</v>
      </c>
      <c r="B115" s="380" t="s">
        <v>212</v>
      </c>
      <c r="C115" s="396" t="s">
        <v>54</v>
      </c>
      <c r="D115" s="184" t="s">
        <v>213</v>
      </c>
      <c r="E115" s="184" t="s">
        <v>213</v>
      </c>
      <c r="F115" s="184" t="s">
        <v>213</v>
      </c>
      <c r="G115" s="184" t="s">
        <v>213</v>
      </c>
      <c r="H115" s="184" t="s">
        <v>213</v>
      </c>
      <c r="I115" s="184"/>
      <c r="J115" s="260"/>
      <c r="K115" s="218" t="s">
        <v>208</v>
      </c>
      <c r="L115" s="219" t="s">
        <v>214</v>
      </c>
      <c r="M115" s="219" t="s">
        <v>215</v>
      </c>
      <c r="N115" s="461" t="s">
        <v>216</v>
      </c>
    </row>
    <row r="116" spans="1:14" s="175" customFormat="1" x14ac:dyDescent="0.25">
      <c r="A116" s="366"/>
      <c r="B116" s="381"/>
      <c r="C116" s="397"/>
      <c r="D116" s="21" t="s">
        <v>92</v>
      </c>
      <c r="E116" s="21" t="s">
        <v>92</v>
      </c>
      <c r="F116" s="21" t="s">
        <v>92</v>
      </c>
      <c r="G116" s="21" t="s">
        <v>92</v>
      </c>
      <c r="H116" s="21" t="s">
        <v>92</v>
      </c>
      <c r="I116" s="21"/>
      <c r="J116" s="212"/>
      <c r="K116" s="98"/>
      <c r="L116" s="213"/>
      <c r="M116" s="213"/>
      <c r="N116" s="462"/>
    </row>
    <row r="117" spans="1:14" s="175" customFormat="1" x14ac:dyDescent="0.25">
      <c r="A117" s="366"/>
      <c r="B117" s="381"/>
      <c r="C117" s="398"/>
      <c r="D117" s="276"/>
      <c r="E117" s="276"/>
      <c r="F117" s="277"/>
      <c r="G117" s="278"/>
      <c r="H117" s="43" t="s">
        <v>58</v>
      </c>
      <c r="I117" s="43"/>
      <c r="J117" s="303"/>
      <c r="K117" s="98"/>
      <c r="L117" s="266" t="s">
        <v>59</v>
      </c>
      <c r="M117" s="266" t="s">
        <v>95</v>
      </c>
      <c r="N117" s="281"/>
    </row>
    <row r="118" spans="1:14" s="175" customFormat="1" x14ac:dyDescent="0.25">
      <c r="A118" s="366"/>
      <c r="B118" s="381"/>
      <c r="C118" s="399" t="s">
        <v>60</v>
      </c>
      <c r="D118" s="208" t="s">
        <v>170</v>
      </c>
      <c r="E118" s="208" t="s">
        <v>170</v>
      </c>
      <c r="F118" s="208" t="s">
        <v>170</v>
      </c>
      <c r="G118" s="208" t="s">
        <v>170</v>
      </c>
      <c r="H118" s="225" t="s">
        <v>170</v>
      </c>
      <c r="I118" s="225" t="s">
        <v>170</v>
      </c>
      <c r="J118" s="225"/>
      <c r="K118" s="101"/>
      <c r="L118" s="102"/>
      <c r="M118" s="36"/>
      <c r="N118" s="311" t="s">
        <v>153</v>
      </c>
    </row>
    <row r="119" spans="1:14" s="175" customFormat="1" x14ac:dyDescent="0.25">
      <c r="A119" s="366"/>
      <c r="B119" s="381"/>
      <c r="C119" s="399"/>
      <c r="D119" s="43"/>
      <c r="E119" s="43"/>
      <c r="F119" s="43"/>
      <c r="G119" s="43"/>
      <c r="H119" s="43"/>
      <c r="I119" s="293"/>
      <c r="J119" s="303"/>
      <c r="K119" s="98"/>
      <c r="L119" s="213"/>
      <c r="M119" s="213"/>
      <c r="N119" s="311"/>
    </row>
    <row r="120" spans="1:14" s="175" customFormat="1" x14ac:dyDescent="0.25">
      <c r="A120" s="367"/>
      <c r="B120" s="382"/>
      <c r="C120" s="400"/>
      <c r="D120" s="38"/>
      <c r="E120" s="38"/>
      <c r="F120" s="38"/>
      <c r="G120" s="38"/>
      <c r="H120" s="38"/>
      <c r="I120" s="38"/>
      <c r="J120" s="306"/>
      <c r="K120" s="227"/>
      <c r="L120" s="228"/>
      <c r="M120" s="228"/>
      <c r="N120" s="307"/>
    </row>
    <row r="122" spans="1:14" ht="18.75" x14ac:dyDescent="0.3">
      <c r="A122" s="348"/>
      <c r="B122" s="348"/>
      <c r="C122" s="348"/>
      <c r="D122" s="157"/>
      <c r="E122" s="158"/>
      <c r="F122" s="158"/>
      <c r="G122" s="159"/>
      <c r="H122" s="160"/>
      <c r="I122" s="160"/>
      <c r="J122" s="161"/>
      <c r="K122" s="349" t="s">
        <v>166</v>
      </c>
      <c r="L122" s="349"/>
      <c r="M122" s="349"/>
      <c r="N122" s="450"/>
    </row>
    <row r="123" spans="1:14" x14ac:dyDescent="0.25">
      <c r="A123" s="337" t="s">
        <v>96</v>
      </c>
      <c r="B123" s="162"/>
      <c r="C123" s="163"/>
      <c r="D123" s="164"/>
      <c r="E123" s="350"/>
      <c r="F123" s="350"/>
      <c r="G123" s="350"/>
      <c r="H123" s="351" t="s">
        <v>97</v>
      </c>
      <c r="I123" s="351"/>
      <c r="J123" s="351"/>
      <c r="K123" s="351"/>
      <c r="L123" s="352" t="s">
        <v>98</v>
      </c>
      <c r="M123" s="352"/>
      <c r="N123" s="451"/>
    </row>
    <row r="124" spans="1:14" x14ac:dyDescent="0.25">
      <c r="A124" s="165" t="s">
        <v>99</v>
      </c>
      <c r="B124" s="166"/>
      <c r="C124" s="163"/>
      <c r="D124" s="157"/>
      <c r="E124" s="350" t="s">
        <v>100</v>
      </c>
      <c r="F124" s="350"/>
      <c r="G124" s="350"/>
      <c r="H124" s="351" t="s">
        <v>101</v>
      </c>
      <c r="I124" s="351"/>
      <c r="J124" s="351"/>
      <c r="K124" s="351"/>
      <c r="L124" s="352" t="s">
        <v>102</v>
      </c>
      <c r="M124" s="352"/>
      <c r="N124" s="451"/>
    </row>
    <row r="125" spans="1:14" ht="19.5" x14ac:dyDescent="0.35">
      <c r="A125" s="353" t="s">
        <v>103</v>
      </c>
      <c r="B125" s="353"/>
      <c r="C125" s="353"/>
      <c r="D125" s="157"/>
      <c r="E125" s="168"/>
      <c r="F125" s="168"/>
      <c r="G125" s="168"/>
      <c r="H125" s="354"/>
      <c r="I125" s="354"/>
      <c r="J125" s="354"/>
      <c r="K125" s="354"/>
      <c r="L125" s="355"/>
      <c r="M125" s="355"/>
      <c r="N125" s="452"/>
    </row>
    <row r="126" spans="1:14" ht="19.5" x14ac:dyDescent="0.35">
      <c r="A126" s="167"/>
      <c r="B126" s="167"/>
      <c r="C126" s="167"/>
      <c r="D126" s="157"/>
      <c r="E126" s="168"/>
      <c r="F126" s="168"/>
      <c r="G126" s="168"/>
      <c r="H126" s="354"/>
      <c r="I126" s="354"/>
      <c r="J126" s="354"/>
      <c r="K126" s="354"/>
      <c r="L126" s="355"/>
      <c r="M126" s="355"/>
      <c r="N126" s="452"/>
    </row>
    <row r="127" spans="1:14" ht="18.75" x14ac:dyDescent="0.3">
      <c r="A127" s="167"/>
      <c r="B127" s="167"/>
      <c r="C127" s="167"/>
      <c r="D127" s="157"/>
      <c r="E127" s="168"/>
      <c r="F127" s="169" t="s">
        <v>104</v>
      </c>
      <c r="G127" s="168"/>
      <c r="H127" s="356" t="s">
        <v>104</v>
      </c>
      <c r="I127" s="356"/>
      <c r="J127" s="356"/>
      <c r="K127" s="356"/>
      <c r="L127" s="356" t="s">
        <v>104</v>
      </c>
      <c r="M127" s="356"/>
      <c r="N127" s="453"/>
    </row>
    <row r="128" spans="1:14" ht="18.75" x14ac:dyDescent="0.3">
      <c r="A128" s="167"/>
      <c r="B128" s="167"/>
      <c r="C128" s="163"/>
      <c r="D128" s="157"/>
      <c r="E128" s="168"/>
      <c r="F128" s="169"/>
      <c r="G128" s="168"/>
      <c r="H128" s="356"/>
      <c r="I128" s="356"/>
      <c r="J128" s="356"/>
      <c r="K128" s="356"/>
      <c r="L128" s="356"/>
      <c r="M128" s="356"/>
      <c r="N128" s="453"/>
    </row>
    <row r="129" spans="1:14" ht="18.75" x14ac:dyDescent="0.3">
      <c r="A129" s="170"/>
      <c r="B129" s="171"/>
      <c r="C129" s="172"/>
      <c r="D129" s="173"/>
      <c r="E129" s="357" t="s">
        <v>105</v>
      </c>
      <c r="F129" s="357"/>
      <c r="G129" s="357"/>
      <c r="H129" s="357" t="s">
        <v>106</v>
      </c>
      <c r="I129" s="357"/>
      <c r="J129" s="357"/>
      <c r="K129" s="357"/>
      <c r="L129" s="345" t="s">
        <v>107</v>
      </c>
      <c r="M129" s="345"/>
      <c r="N129" s="448"/>
    </row>
  </sheetData>
  <mergeCells count="121">
    <mergeCell ref="N96:N97"/>
    <mergeCell ref="N102:N105"/>
    <mergeCell ref="N106:N108"/>
    <mergeCell ref="N109:N111"/>
    <mergeCell ref="N112:N114"/>
    <mergeCell ref="N115:N116"/>
    <mergeCell ref="C102:C105"/>
    <mergeCell ref="C106:C108"/>
    <mergeCell ref="C109:C111"/>
    <mergeCell ref="C112:C114"/>
    <mergeCell ref="C115:C117"/>
    <mergeCell ref="C118:C120"/>
    <mergeCell ref="M96:M97"/>
    <mergeCell ref="N12:N13"/>
    <mergeCell ref="N15:N16"/>
    <mergeCell ref="N19:N21"/>
    <mergeCell ref="N23:N25"/>
    <mergeCell ref="N33:N34"/>
    <mergeCell ref="N40:N41"/>
    <mergeCell ref="N43:N44"/>
    <mergeCell ref="N46:N47"/>
    <mergeCell ref="N49:N51"/>
    <mergeCell ref="N55:N56"/>
    <mergeCell ref="N61:N62"/>
    <mergeCell ref="N71:N72"/>
    <mergeCell ref="N78:N79"/>
    <mergeCell ref="N84:N85"/>
    <mergeCell ref="N87:N89"/>
    <mergeCell ref="N90:N92"/>
    <mergeCell ref="N93:N94"/>
    <mergeCell ref="C75:C77"/>
    <mergeCell ref="C78:C80"/>
    <mergeCell ref="C81:C83"/>
    <mergeCell ref="C84:C86"/>
    <mergeCell ref="C87:C89"/>
    <mergeCell ref="C90:C92"/>
    <mergeCell ref="C93:C95"/>
    <mergeCell ref="C96:C99"/>
    <mergeCell ref="C100:C101"/>
    <mergeCell ref="B102:B108"/>
    <mergeCell ref="B109:B114"/>
    <mergeCell ref="B115:B120"/>
    <mergeCell ref="C5:C8"/>
    <mergeCell ref="C9:C11"/>
    <mergeCell ref="C12:C14"/>
    <mergeCell ref="C15:C18"/>
    <mergeCell ref="C19:C22"/>
    <mergeCell ref="C23:C25"/>
    <mergeCell ref="C26:C29"/>
    <mergeCell ref="C30:C32"/>
    <mergeCell ref="C33:C36"/>
    <mergeCell ref="C37:C39"/>
    <mergeCell ref="C40:C42"/>
    <mergeCell ref="C43:C45"/>
    <mergeCell ref="C46:C48"/>
    <mergeCell ref="C49:C51"/>
    <mergeCell ref="C52:C54"/>
    <mergeCell ref="C55:C57"/>
    <mergeCell ref="C58:C60"/>
    <mergeCell ref="C61:C63"/>
    <mergeCell ref="C64:C67"/>
    <mergeCell ref="C68:C70"/>
    <mergeCell ref="C71:C74"/>
    <mergeCell ref="H128:K128"/>
    <mergeCell ref="L128:N128"/>
    <mergeCell ref="E129:G129"/>
    <mergeCell ref="H129:K129"/>
    <mergeCell ref="L129:N129"/>
    <mergeCell ref="A5:A11"/>
    <mergeCell ref="A12:A18"/>
    <mergeCell ref="A19:A25"/>
    <mergeCell ref="A26:A32"/>
    <mergeCell ref="A33:A39"/>
    <mergeCell ref="A40:A45"/>
    <mergeCell ref="A46:A51"/>
    <mergeCell ref="A52:A57"/>
    <mergeCell ref="A58:A63"/>
    <mergeCell ref="A64:A70"/>
    <mergeCell ref="A71:A77"/>
    <mergeCell ref="A78:A83"/>
    <mergeCell ref="A84:A89"/>
    <mergeCell ref="A90:A95"/>
    <mergeCell ref="A96:A101"/>
    <mergeCell ref="A102:A108"/>
    <mergeCell ref="A109:A114"/>
    <mergeCell ref="A115:A120"/>
    <mergeCell ref="B5:B11"/>
    <mergeCell ref="E124:G124"/>
    <mergeCell ref="H124:K124"/>
    <mergeCell ref="L124:N124"/>
    <mergeCell ref="A125:C125"/>
    <mergeCell ref="H125:K125"/>
    <mergeCell ref="L125:N125"/>
    <mergeCell ref="H126:K126"/>
    <mergeCell ref="L126:N126"/>
    <mergeCell ref="H127:K127"/>
    <mergeCell ref="L127:N127"/>
    <mergeCell ref="A1:H1"/>
    <mergeCell ref="I1:N1"/>
    <mergeCell ref="A2:H2"/>
    <mergeCell ref="I2:N2"/>
    <mergeCell ref="I3:N3"/>
    <mergeCell ref="A122:C122"/>
    <mergeCell ref="K122:N122"/>
    <mergeCell ref="E123:G123"/>
    <mergeCell ref="H123:K123"/>
    <mergeCell ref="L123:N123"/>
    <mergeCell ref="B12:B18"/>
    <mergeCell ref="B19:B25"/>
    <mergeCell ref="B26:B32"/>
    <mergeCell ref="B33:B39"/>
    <mergeCell ref="B40:B45"/>
    <mergeCell ref="B46:B51"/>
    <mergeCell ref="B52:B57"/>
    <mergeCell ref="B58:B63"/>
    <mergeCell ref="B64:B70"/>
    <mergeCell ref="B71:B77"/>
    <mergeCell ref="B78:B83"/>
    <mergeCell ref="B84:B89"/>
    <mergeCell ref="B90:B95"/>
    <mergeCell ref="B96:B101"/>
  </mergeCells>
  <pageMargins left="0.51180555555555596" right="0.43263888888888902" top="0.78680555555555598" bottom="0.51180555555555596" header="0.5" footer="0.35416666666666702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>
      <pane ySplit="4" topLeftCell="A84" activePane="bottomLeft" state="frozen"/>
      <selection pane="bottomLeft" activeCell="P89" sqref="P89"/>
    </sheetView>
  </sheetViews>
  <sheetFormatPr defaultColWidth="9" defaultRowHeight="15.75" x14ac:dyDescent="0.25"/>
  <cols>
    <col min="1" max="1" width="4.125" style="1" customWidth="1"/>
    <col min="2" max="2" width="12.25" style="1" customWidth="1"/>
    <col min="3" max="3" width="6.5" style="1" customWidth="1"/>
    <col min="4" max="8" width="9" style="1"/>
    <col min="9" max="9" width="8.5" style="1" customWidth="1"/>
    <col min="10" max="10" width="7.375" style="1" customWidth="1"/>
    <col min="11" max="11" width="5.25" style="1" customWidth="1"/>
    <col min="12" max="12" width="19.625" style="1" customWidth="1"/>
    <col min="13" max="13" width="8.375" style="1" customWidth="1"/>
    <col min="14" max="14" width="10.625" style="1" customWidth="1"/>
    <col min="15" max="16384" width="9" style="1"/>
  </cols>
  <sheetData>
    <row r="1" spans="1:14" ht="18.75" x14ac:dyDescent="0.3">
      <c r="A1" s="344" t="s">
        <v>38</v>
      </c>
      <c r="B1" s="344"/>
      <c r="C1" s="344"/>
      <c r="D1" s="344"/>
      <c r="E1" s="344"/>
      <c r="F1" s="344"/>
      <c r="G1" s="344"/>
      <c r="H1" s="344"/>
      <c r="I1" s="345" t="s">
        <v>167</v>
      </c>
      <c r="J1" s="345"/>
      <c r="K1" s="345"/>
      <c r="L1" s="345"/>
      <c r="M1" s="345"/>
      <c r="N1" s="345"/>
    </row>
    <row r="2" spans="1:14" ht="18.75" x14ac:dyDescent="0.3">
      <c r="A2" s="346" t="s">
        <v>39</v>
      </c>
      <c r="B2" s="346"/>
      <c r="C2" s="346"/>
      <c r="D2" s="346"/>
      <c r="E2" s="346"/>
      <c r="F2" s="346"/>
      <c r="G2" s="346"/>
      <c r="H2" s="346"/>
      <c r="I2" s="347" t="s">
        <v>40</v>
      </c>
      <c r="J2" s="347"/>
      <c r="K2" s="347"/>
      <c r="L2" s="347"/>
      <c r="M2" s="347"/>
      <c r="N2" s="347"/>
    </row>
    <row r="3" spans="1:14" ht="18.75" x14ac:dyDescent="0.3">
      <c r="A3" s="3"/>
      <c r="B3" s="4"/>
      <c r="C3" s="5"/>
      <c r="D3" s="6"/>
      <c r="E3" s="7"/>
      <c r="F3" s="7"/>
      <c r="G3" s="7"/>
      <c r="H3" s="7"/>
      <c r="I3" s="347" t="s">
        <v>168</v>
      </c>
      <c r="J3" s="347"/>
      <c r="K3" s="347"/>
      <c r="L3" s="347"/>
      <c r="M3" s="347"/>
      <c r="N3" s="347"/>
    </row>
    <row r="4" spans="1:14" x14ac:dyDescent="0.25">
      <c r="A4" s="8" t="s">
        <v>2</v>
      </c>
      <c r="B4" s="9" t="s">
        <v>41</v>
      </c>
      <c r="C4" s="9" t="s">
        <v>42</v>
      </c>
      <c r="D4" s="10" t="s">
        <v>43</v>
      </c>
      <c r="E4" s="11" t="s">
        <v>44</v>
      </c>
      <c r="F4" s="11" t="s">
        <v>45</v>
      </c>
      <c r="G4" s="11" t="s">
        <v>46</v>
      </c>
      <c r="H4" s="11" t="s">
        <v>47</v>
      </c>
      <c r="I4" s="11" t="s">
        <v>48</v>
      </c>
      <c r="J4" s="12" t="s">
        <v>49</v>
      </c>
      <c r="K4" s="13" t="s">
        <v>50</v>
      </c>
      <c r="L4" s="11" t="s">
        <v>51</v>
      </c>
      <c r="M4" s="11" t="s">
        <v>52</v>
      </c>
      <c r="N4" s="14" t="s">
        <v>108</v>
      </c>
    </row>
    <row r="5" spans="1:14" s="2" customFormat="1" x14ac:dyDescent="0.25">
      <c r="A5" s="368">
        <v>3</v>
      </c>
      <c r="B5" s="380" t="s">
        <v>217</v>
      </c>
      <c r="C5" s="420" t="s">
        <v>54</v>
      </c>
      <c r="D5" s="15" t="s">
        <v>218</v>
      </c>
      <c r="E5" s="15" t="s">
        <v>218</v>
      </c>
      <c r="F5" s="15" t="s">
        <v>218</v>
      </c>
      <c r="G5" s="15" t="s">
        <v>219</v>
      </c>
      <c r="H5" s="15" t="s">
        <v>219</v>
      </c>
      <c r="I5" s="15" t="s">
        <v>219</v>
      </c>
      <c r="J5" s="15"/>
      <c r="K5" s="16" t="s">
        <v>119</v>
      </c>
      <c r="L5" s="17" t="s">
        <v>220</v>
      </c>
      <c r="M5" s="436" t="s">
        <v>221</v>
      </c>
      <c r="N5" s="439" t="s">
        <v>124</v>
      </c>
    </row>
    <row r="6" spans="1:14" s="2" customFormat="1" x14ac:dyDescent="0.25">
      <c r="A6" s="358"/>
      <c r="B6" s="381"/>
      <c r="C6" s="415"/>
      <c r="D6" s="18"/>
      <c r="E6" s="18"/>
      <c r="F6" s="18"/>
      <c r="G6" s="18"/>
      <c r="H6" s="18"/>
      <c r="I6" s="18"/>
      <c r="J6" s="18"/>
      <c r="K6" s="19" t="s">
        <v>119</v>
      </c>
      <c r="L6" s="20" t="s">
        <v>222</v>
      </c>
      <c r="M6" s="437"/>
      <c r="N6" s="440"/>
    </row>
    <row r="7" spans="1:14" s="2" customFormat="1" x14ac:dyDescent="0.25">
      <c r="A7" s="358"/>
      <c r="B7" s="381"/>
      <c r="C7" s="415"/>
      <c r="D7" s="21" t="s">
        <v>92</v>
      </c>
      <c r="E7" s="21" t="s">
        <v>92</v>
      </c>
      <c r="F7" s="21" t="s">
        <v>92</v>
      </c>
      <c r="G7" s="21" t="s">
        <v>92</v>
      </c>
      <c r="H7" s="21" t="s">
        <v>92</v>
      </c>
      <c r="I7" s="21" t="s">
        <v>92</v>
      </c>
      <c r="J7" s="21"/>
      <c r="K7" s="19"/>
      <c r="L7" s="20"/>
      <c r="M7" s="22"/>
      <c r="N7" s="23"/>
    </row>
    <row r="8" spans="1:14" s="2" customFormat="1" x14ac:dyDescent="0.25">
      <c r="A8" s="358"/>
      <c r="B8" s="381"/>
      <c r="C8" s="415"/>
      <c r="D8" s="24"/>
      <c r="E8" s="24"/>
      <c r="F8" s="24"/>
      <c r="G8" s="24"/>
      <c r="H8" s="24"/>
      <c r="I8" s="24"/>
      <c r="J8" s="24"/>
      <c r="K8" s="25"/>
      <c r="L8" s="26"/>
      <c r="M8" s="27"/>
      <c r="N8" s="28"/>
    </row>
    <row r="9" spans="1:14" s="2" customFormat="1" x14ac:dyDescent="0.25">
      <c r="A9" s="358"/>
      <c r="B9" s="381"/>
      <c r="C9" s="416" t="s">
        <v>60</v>
      </c>
      <c r="D9" s="18" t="s">
        <v>170</v>
      </c>
      <c r="E9" s="18" t="s">
        <v>170</v>
      </c>
      <c r="F9" s="18" t="s">
        <v>170</v>
      </c>
      <c r="G9" s="18" t="s">
        <v>170</v>
      </c>
      <c r="H9" s="18" t="s">
        <v>170</v>
      </c>
      <c r="I9" s="18" t="s">
        <v>170</v>
      </c>
      <c r="J9" s="29"/>
      <c r="K9" s="30"/>
      <c r="L9" s="31"/>
      <c r="M9" s="32"/>
      <c r="N9" s="33" t="s">
        <v>223</v>
      </c>
    </row>
    <row r="10" spans="1:14" s="2" customFormat="1" x14ac:dyDescent="0.25">
      <c r="A10" s="358"/>
      <c r="B10" s="381"/>
      <c r="C10" s="417"/>
      <c r="D10" s="21"/>
      <c r="E10" s="21"/>
      <c r="F10" s="21"/>
      <c r="G10" s="34"/>
      <c r="H10" s="21"/>
      <c r="I10" s="21"/>
      <c r="J10" s="18"/>
      <c r="K10" s="35"/>
      <c r="L10" s="20"/>
      <c r="M10" s="36"/>
      <c r="N10" s="37"/>
    </row>
    <row r="11" spans="1:14" s="2" customFormat="1" x14ac:dyDescent="0.25">
      <c r="A11" s="410"/>
      <c r="B11" s="382"/>
      <c r="C11" s="421"/>
      <c r="D11" s="38"/>
      <c r="E11" s="38"/>
      <c r="F11" s="38"/>
      <c r="G11" s="38"/>
      <c r="H11" s="38"/>
      <c r="I11" s="38"/>
      <c r="J11" s="38"/>
      <c r="K11" s="39"/>
      <c r="L11" s="40"/>
      <c r="M11" s="41"/>
      <c r="N11" s="42"/>
    </row>
    <row r="12" spans="1:14" s="2" customFormat="1" x14ac:dyDescent="0.25">
      <c r="A12" s="366">
        <v>4</v>
      </c>
      <c r="B12" s="381" t="s">
        <v>224</v>
      </c>
      <c r="C12" s="415" t="s">
        <v>54</v>
      </c>
      <c r="D12" s="18" t="s">
        <v>170</v>
      </c>
      <c r="E12" s="18" t="s">
        <v>170</v>
      </c>
      <c r="F12" s="18" t="s">
        <v>170</v>
      </c>
      <c r="G12" s="18" t="s">
        <v>170</v>
      </c>
      <c r="H12" s="18" t="s">
        <v>170</v>
      </c>
      <c r="I12" s="18" t="s">
        <v>170</v>
      </c>
      <c r="J12" s="29"/>
      <c r="K12" s="30"/>
      <c r="L12" s="31"/>
      <c r="M12" s="32"/>
      <c r="N12" s="33" t="s">
        <v>124</v>
      </c>
    </row>
    <row r="13" spans="1:14" s="2" customFormat="1" x14ac:dyDescent="0.25">
      <c r="A13" s="366"/>
      <c r="B13" s="381"/>
      <c r="C13" s="415"/>
      <c r="D13" s="21"/>
      <c r="E13" s="21"/>
      <c r="F13" s="21"/>
      <c r="G13" s="34"/>
      <c r="H13" s="21"/>
      <c r="I13" s="21"/>
      <c r="J13" s="18"/>
      <c r="K13" s="35"/>
      <c r="L13" s="20"/>
      <c r="M13" s="36"/>
      <c r="N13" s="37"/>
    </row>
    <row r="14" spans="1:14" s="2" customFormat="1" x14ac:dyDescent="0.25">
      <c r="A14" s="366"/>
      <c r="B14" s="381"/>
      <c r="C14" s="415"/>
      <c r="D14" s="43"/>
      <c r="E14" s="43"/>
      <c r="F14" s="43"/>
      <c r="G14" s="43"/>
      <c r="H14" s="43"/>
      <c r="I14" s="43"/>
      <c r="J14" s="43"/>
      <c r="K14" s="44"/>
      <c r="L14" s="45"/>
      <c r="M14" s="46"/>
      <c r="N14" s="47"/>
    </row>
    <row r="15" spans="1:14" s="2" customFormat="1" x14ac:dyDescent="0.25">
      <c r="A15" s="366"/>
      <c r="B15" s="381"/>
      <c r="C15" s="416" t="s">
        <v>60</v>
      </c>
      <c r="D15" s="29" t="s">
        <v>218</v>
      </c>
      <c r="E15" s="29" t="s">
        <v>218</v>
      </c>
      <c r="F15" s="29" t="s">
        <v>218</v>
      </c>
      <c r="G15" s="29" t="s">
        <v>218</v>
      </c>
      <c r="H15" s="29" t="s">
        <v>218</v>
      </c>
      <c r="I15" s="29" t="s">
        <v>218</v>
      </c>
      <c r="J15" s="29"/>
      <c r="K15" s="48" t="s">
        <v>141</v>
      </c>
      <c r="L15" s="49" t="s">
        <v>220</v>
      </c>
      <c r="M15" s="428" t="s">
        <v>221</v>
      </c>
      <c r="N15" s="441"/>
    </row>
    <row r="16" spans="1:14" s="2" customFormat="1" x14ac:dyDescent="0.25">
      <c r="A16" s="366"/>
      <c r="B16" s="381"/>
      <c r="C16" s="415"/>
      <c r="D16" s="18"/>
      <c r="E16" s="18"/>
      <c r="F16" s="18"/>
      <c r="G16" s="18"/>
      <c r="H16" s="18"/>
      <c r="I16" s="18"/>
      <c r="J16" s="18"/>
      <c r="K16" s="19"/>
      <c r="L16" s="20"/>
      <c r="M16" s="437"/>
      <c r="N16" s="440"/>
    </row>
    <row r="17" spans="1:14" s="2" customFormat="1" x14ac:dyDescent="0.25">
      <c r="A17" s="366"/>
      <c r="B17" s="381"/>
      <c r="C17" s="418"/>
      <c r="D17" s="43" t="s">
        <v>92</v>
      </c>
      <c r="E17" s="43" t="s">
        <v>92</v>
      </c>
      <c r="F17" s="43" t="s">
        <v>92</v>
      </c>
      <c r="G17" s="43" t="s">
        <v>92</v>
      </c>
      <c r="H17" s="43" t="s">
        <v>92</v>
      </c>
      <c r="I17" s="43" t="s">
        <v>92</v>
      </c>
      <c r="J17" s="43"/>
      <c r="K17" s="44"/>
      <c r="L17" s="45"/>
      <c r="M17" s="46"/>
      <c r="N17" s="47"/>
    </row>
    <row r="18" spans="1:14" s="2" customFormat="1" x14ac:dyDescent="0.25">
      <c r="A18" s="409"/>
      <c r="B18" s="412"/>
      <c r="C18" s="419"/>
      <c r="D18" s="50"/>
      <c r="E18" s="50"/>
      <c r="F18" s="50"/>
      <c r="G18" s="51"/>
      <c r="H18" s="50"/>
      <c r="I18" s="50"/>
      <c r="J18" s="52"/>
      <c r="K18" s="44"/>
      <c r="L18" s="45"/>
      <c r="M18" s="53"/>
      <c r="N18" s="54"/>
    </row>
    <row r="19" spans="1:14" x14ac:dyDescent="0.25">
      <c r="A19" s="408">
        <v>5</v>
      </c>
      <c r="B19" s="413" t="s">
        <v>225</v>
      </c>
      <c r="C19" s="424" t="s">
        <v>54</v>
      </c>
      <c r="D19" s="29"/>
      <c r="E19" s="29"/>
      <c r="F19" s="29"/>
      <c r="G19" s="29"/>
      <c r="H19" s="29"/>
      <c r="I19" s="29"/>
      <c r="J19" s="29"/>
      <c r="K19" s="55"/>
      <c r="L19" s="56"/>
      <c r="M19" s="465"/>
      <c r="N19" s="57"/>
    </row>
    <row r="20" spans="1:14" x14ac:dyDescent="0.25">
      <c r="A20" s="366"/>
      <c r="B20" s="377"/>
      <c r="C20" s="417"/>
      <c r="D20" s="21"/>
      <c r="E20" s="21"/>
      <c r="F20" s="21"/>
      <c r="G20" s="21"/>
      <c r="H20" s="21"/>
      <c r="I20" s="21"/>
      <c r="J20" s="21"/>
      <c r="K20" s="58"/>
      <c r="L20" s="59"/>
      <c r="M20" s="466"/>
      <c r="N20" s="60"/>
    </row>
    <row r="21" spans="1:14" x14ac:dyDescent="0.25">
      <c r="A21" s="366"/>
      <c r="B21" s="377"/>
      <c r="C21" s="423"/>
      <c r="D21" s="24"/>
      <c r="E21" s="24"/>
      <c r="F21" s="24"/>
      <c r="G21" s="61"/>
      <c r="H21" s="61" t="s">
        <v>58</v>
      </c>
      <c r="I21" s="61"/>
      <c r="J21" s="61"/>
      <c r="K21" s="25"/>
      <c r="L21" s="26" t="s">
        <v>59</v>
      </c>
      <c r="M21" s="26" t="s">
        <v>129</v>
      </c>
      <c r="N21" s="62"/>
    </row>
    <row r="22" spans="1:14" x14ac:dyDescent="0.25">
      <c r="A22" s="366"/>
      <c r="B22" s="377"/>
      <c r="C22" s="425" t="s">
        <v>60</v>
      </c>
      <c r="D22" s="29" t="s">
        <v>170</v>
      </c>
      <c r="E22" s="29" t="s">
        <v>170</v>
      </c>
      <c r="F22" s="29" t="s">
        <v>170</v>
      </c>
      <c r="G22" s="29" t="s">
        <v>170</v>
      </c>
      <c r="H22" s="29" t="s">
        <v>170</v>
      </c>
      <c r="I22" s="29" t="s">
        <v>170</v>
      </c>
      <c r="J22" s="29"/>
      <c r="K22" s="63"/>
      <c r="L22" s="64"/>
      <c r="M22" s="65"/>
      <c r="N22" s="66" t="s">
        <v>226</v>
      </c>
    </row>
    <row r="23" spans="1:14" x14ac:dyDescent="0.25">
      <c r="A23" s="366"/>
      <c r="B23" s="377"/>
      <c r="C23" s="415"/>
      <c r="D23" s="21"/>
      <c r="E23" s="21"/>
      <c r="F23" s="21"/>
      <c r="G23" s="21"/>
      <c r="H23" s="21"/>
      <c r="I23" s="21"/>
      <c r="J23" s="21"/>
      <c r="K23" s="58"/>
      <c r="L23" s="59"/>
      <c r="M23" s="59"/>
      <c r="N23" s="60"/>
    </row>
    <row r="24" spans="1:14" x14ac:dyDescent="0.25">
      <c r="A24" s="409"/>
      <c r="B24" s="414"/>
      <c r="C24" s="426"/>
      <c r="D24" s="52"/>
      <c r="E24" s="52"/>
      <c r="F24" s="52"/>
      <c r="G24" s="67"/>
      <c r="H24" s="67"/>
      <c r="I24" s="67"/>
      <c r="J24" s="67"/>
      <c r="K24" s="68"/>
      <c r="L24" s="69"/>
      <c r="M24" s="69"/>
      <c r="N24" s="70"/>
    </row>
    <row r="25" spans="1:14" s="2" customFormat="1" x14ac:dyDescent="0.25">
      <c r="A25" s="408">
        <v>5</v>
      </c>
      <c r="B25" s="413" t="s">
        <v>227</v>
      </c>
      <c r="C25" s="424" t="s">
        <v>54</v>
      </c>
      <c r="D25" s="29" t="s">
        <v>126</v>
      </c>
      <c r="E25" s="29" t="s">
        <v>126</v>
      </c>
      <c r="F25" s="29" t="s">
        <v>126</v>
      </c>
      <c r="G25" s="29"/>
      <c r="H25" s="29"/>
      <c r="I25" s="29"/>
      <c r="J25" s="29"/>
      <c r="K25" s="63" t="s">
        <v>119</v>
      </c>
      <c r="L25" s="64" t="s">
        <v>127</v>
      </c>
      <c r="M25" s="438" t="s">
        <v>228</v>
      </c>
      <c r="N25" s="430" t="s">
        <v>111</v>
      </c>
    </row>
    <row r="26" spans="1:14" s="2" customFormat="1" x14ac:dyDescent="0.25">
      <c r="A26" s="366"/>
      <c r="B26" s="377"/>
      <c r="C26" s="417"/>
      <c r="D26" s="21" t="s">
        <v>92</v>
      </c>
      <c r="E26" s="21" t="s">
        <v>92</v>
      </c>
      <c r="F26" s="21" t="s">
        <v>92</v>
      </c>
      <c r="G26" s="21"/>
      <c r="H26" s="21"/>
      <c r="I26" s="21"/>
      <c r="J26" s="21"/>
      <c r="K26" s="58"/>
      <c r="L26" s="59"/>
      <c r="M26" s="429"/>
      <c r="N26" s="407"/>
    </row>
    <row r="27" spans="1:14" s="2" customFormat="1" x14ac:dyDescent="0.25">
      <c r="A27" s="366"/>
      <c r="B27" s="377"/>
      <c r="C27" s="423"/>
      <c r="D27" s="24"/>
      <c r="E27" s="24"/>
      <c r="F27" s="24"/>
      <c r="G27" s="61"/>
      <c r="H27" s="61" t="s">
        <v>58</v>
      </c>
      <c r="I27" s="61"/>
      <c r="J27" s="61"/>
      <c r="K27" s="25"/>
      <c r="L27" s="26" t="s">
        <v>59</v>
      </c>
      <c r="M27" s="26" t="s">
        <v>129</v>
      </c>
      <c r="N27" s="431"/>
    </row>
    <row r="28" spans="1:14" s="2" customFormat="1" x14ac:dyDescent="0.25">
      <c r="A28" s="366"/>
      <c r="B28" s="377"/>
      <c r="C28" s="425" t="s">
        <v>60</v>
      </c>
      <c r="D28" s="29" t="s">
        <v>170</v>
      </c>
      <c r="E28" s="29" t="s">
        <v>170</v>
      </c>
      <c r="F28" s="29" t="s">
        <v>170</v>
      </c>
      <c r="G28" s="29" t="s">
        <v>170</v>
      </c>
      <c r="H28" s="29" t="s">
        <v>170</v>
      </c>
      <c r="I28" s="29" t="s">
        <v>170</v>
      </c>
      <c r="J28" s="29"/>
      <c r="K28" s="63"/>
      <c r="L28" s="64"/>
      <c r="M28" s="65"/>
      <c r="N28" s="66" t="s">
        <v>162</v>
      </c>
    </row>
    <row r="29" spans="1:14" s="2" customFormat="1" x14ac:dyDescent="0.25">
      <c r="A29" s="366"/>
      <c r="B29" s="377"/>
      <c r="C29" s="415"/>
      <c r="D29" s="21"/>
      <c r="E29" s="21"/>
      <c r="F29" s="21"/>
      <c r="G29" s="21"/>
      <c r="H29" s="21"/>
      <c r="I29" s="21"/>
      <c r="J29" s="21"/>
      <c r="K29" s="58"/>
      <c r="L29" s="59"/>
      <c r="M29" s="59"/>
      <c r="N29" s="60"/>
    </row>
    <row r="30" spans="1:14" s="2" customFormat="1" x14ac:dyDescent="0.25">
      <c r="A30" s="409"/>
      <c r="B30" s="414"/>
      <c r="C30" s="426"/>
      <c r="D30" s="52"/>
      <c r="E30" s="52"/>
      <c r="F30" s="52"/>
      <c r="G30" s="67"/>
      <c r="H30" s="67"/>
      <c r="I30" s="67"/>
      <c r="J30" s="67"/>
      <c r="K30" s="68"/>
      <c r="L30" s="69"/>
      <c r="M30" s="69"/>
      <c r="N30" s="70"/>
    </row>
    <row r="31" spans="1:14" s="2" customFormat="1" x14ac:dyDescent="0.25">
      <c r="A31" s="408">
        <v>6</v>
      </c>
      <c r="B31" s="413" t="s">
        <v>229</v>
      </c>
      <c r="C31" s="424" t="s">
        <v>54</v>
      </c>
      <c r="D31" s="71" t="s">
        <v>170</v>
      </c>
      <c r="E31" s="71" t="s">
        <v>170</v>
      </c>
      <c r="F31" s="71" t="s">
        <v>170</v>
      </c>
      <c r="G31" s="71" t="s">
        <v>170</v>
      </c>
      <c r="H31" s="71" t="s">
        <v>170</v>
      </c>
      <c r="I31" s="71" t="s">
        <v>170</v>
      </c>
      <c r="J31" s="72"/>
      <c r="K31" s="73"/>
      <c r="L31" s="74"/>
      <c r="M31" s="74"/>
      <c r="N31" s="75" t="s">
        <v>230</v>
      </c>
    </row>
    <row r="32" spans="1:14" s="2" customFormat="1" x14ac:dyDescent="0.25">
      <c r="A32" s="366"/>
      <c r="B32" s="377"/>
      <c r="C32" s="418"/>
      <c r="D32" s="76"/>
      <c r="E32" s="43"/>
      <c r="F32" s="43"/>
      <c r="G32" s="43"/>
      <c r="H32" s="43"/>
      <c r="I32" s="43"/>
      <c r="J32" s="43"/>
      <c r="K32" s="77"/>
      <c r="L32" s="78"/>
      <c r="M32" s="78"/>
      <c r="N32" s="79"/>
    </row>
    <row r="33" spans="1:14" s="2" customFormat="1" x14ac:dyDescent="0.25">
      <c r="A33" s="366"/>
      <c r="B33" s="377"/>
      <c r="C33" s="423"/>
      <c r="D33" s="24"/>
      <c r="E33" s="24"/>
      <c r="F33" s="24"/>
      <c r="G33" s="24"/>
      <c r="H33" s="24"/>
      <c r="I33" s="24"/>
      <c r="J33" s="24"/>
      <c r="K33" s="80"/>
      <c r="L33" s="26"/>
      <c r="M33" s="26"/>
      <c r="N33" s="62"/>
    </row>
    <row r="34" spans="1:14" s="2" customFormat="1" x14ac:dyDescent="0.25">
      <c r="A34" s="366"/>
      <c r="B34" s="377"/>
      <c r="C34" s="425" t="s">
        <v>60</v>
      </c>
      <c r="D34" s="81" t="s">
        <v>231</v>
      </c>
      <c r="E34" s="81" t="s">
        <v>231</v>
      </c>
      <c r="F34" s="81" t="s">
        <v>231</v>
      </c>
      <c r="G34" s="81" t="s">
        <v>231</v>
      </c>
      <c r="H34" s="81" t="s">
        <v>231</v>
      </c>
      <c r="I34" s="81"/>
      <c r="J34" s="81"/>
      <c r="K34" s="63" t="s">
        <v>89</v>
      </c>
      <c r="L34" s="82" t="s">
        <v>232</v>
      </c>
      <c r="M34" s="82" t="s">
        <v>233</v>
      </c>
      <c r="N34" s="66" t="s">
        <v>128</v>
      </c>
    </row>
    <row r="35" spans="1:14" s="2" customFormat="1" x14ac:dyDescent="0.25">
      <c r="A35" s="366"/>
      <c r="B35" s="377"/>
      <c r="C35" s="415"/>
      <c r="D35" s="83" t="s">
        <v>92</v>
      </c>
      <c r="E35" s="83" t="s">
        <v>92</v>
      </c>
      <c r="F35" s="83" t="s">
        <v>92</v>
      </c>
      <c r="G35" s="83" t="s">
        <v>92</v>
      </c>
      <c r="H35" s="83" t="s">
        <v>92</v>
      </c>
      <c r="I35" s="83"/>
      <c r="J35" s="83"/>
      <c r="K35" s="58"/>
      <c r="L35" s="59"/>
      <c r="M35" s="59"/>
      <c r="N35" s="60"/>
    </row>
    <row r="36" spans="1:14" s="2" customFormat="1" x14ac:dyDescent="0.25">
      <c r="A36" s="409"/>
      <c r="B36" s="414"/>
      <c r="C36" s="426"/>
      <c r="D36" s="84"/>
      <c r="E36" s="84"/>
      <c r="F36" s="84"/>
      <c r="G36" s="84"/>
      <c r="H36" s="24" t="s">
        <v>58</v>
      </c>
      <c r="I36" s="24"/>
      <c r="J36" s="24"/>
      <c r="K36" s="80"/>
      <c r="L36" s="26" t="s">
        <v>59</v>
      </c>
      <c r="M36" s="26" t="s">
        <v>123</v>
      </c>
      <c r="N36" s="85"/>
    </row>
    <row r="37" spans="1:14" s="2" customFormat="1" x14ac:dyDescent="0.25">
      <c r="A37" s="408">
        <v>7</v>
      </c>
      <c r="B37" s="413" t="s">
        <v>234</v>
      </c>
      <c r="C37" s="424" t="s">
        <v>54</v>
      </c>
      <c r="D37" s="81" t="s">
        <v>170</v>
      </c>
      <c r="E37" s="81" t="s">
        <v>170</v>
      </c>
      <c r="F37" s="81" t="s">
        <v>170</v>
      </c>
      <c r="G37" s="81" t="s">
        <v>170</v>
      </c>
      <c r="H37" s="81" t="s">
        <v>170</v>
      </c>
      <c r="I37" s="81" t="s">
        <v>170</v>
      </c>
      <c r="J37" s="18"/>
      <c r="K37" s="86"/>
      <c r="L37" s="87"/>
      <c r="M37" s="88"/>
      <c r="N37" s="89" t="s">
        <v>235</v>
      </c>
    </row>
    <row r="38" spans="1:14" s="2" customFormat="1" x14ac:dyDescent="0.25">
      <c r="A38" s="366"/>
      <c r="B38" s="377"/>
      <c r="C38" s="417"/>
      <c r="D38" s="21"/>
      <c r="E38" s="21"/>
      <c r="F38" s="21"/>
      <c r="G38" s="21"/>
      <c r="H38" s="21"/>
      <c r="I38" s="21"/>
      <c r="J38" s="21"/>
      <c r="K38" s="58"/>
      <c r="L38" s="59"/>
      <c r="M38" s="59"/>
      <c r="N38" s="90"/>
    </row>
    <row r="39" spans="1:14" s="2" customFormat="1" x14ac:dyDescent="0.25">
      <c r="A39" s="366"/>
      <c r="B39" s="377"/>
      <c r="C39" s="423"/>
      <c r="D39" s="61"/>
      <c r="E39" s="61"/>
      <c r="F39" s="61"/>
      <c r="G39" s="24"/>
      <c r="H39" s="24"/>
      <c r="I39" s="24"/>
      <c r="J39" s="24"/>
      <c r="K39" s="25"/>
      <c r="L39" s="26"/>
      <c r="M39" s="26"/>
      <c r="N39" s="90"/>
    </row>
    <row r="40" spans="1:14" s="2" customFormat="1" ht="17.100000000000001" customHeight="1" x14ac:dyDescent="0.25">
      <c r="A40" s="366"/>
      <c r="B40" s="377"/>
      <c r="C40" s="425" t="s">
        <v>60</v>
      </c>
      <c r="D40" s="81" t="s">
        <v>126</v>
      </c>
      <c r="E40" s="81" t="s">
        <v>126</v>
      </c>
      <c r="F40" s="81" t="s">
        <v>126</v>
      </c>
      <c r="G40" s="81"/>
      <c r="H40" s="81"/>
      <c r="I40" s="81"/>
      <c r="J40" s="81"/>
      <c r="K40" s="63" t="s">
        <v>119</v>
      </c>
      <c r="L40" s="82" t="s">
        <v>127</v>
      </c>
      <c r="M40" s="82" t="s">
        <v>228</v>
      </c>
      <c r="N40" s="442" t="s">
        <v>111</v>
      </c>
    </row>
    <row r="41" spans="1:14" s="2" customFormat="1" x14ac:dyDescent="0.25">
      <c r="A41" s="366"/>
      <c r="B41" s="377"/>
      <c r="C41" s="415"/>
      <c r="D41" s="83" t="s">
        <v>92</v>
      </c>
      <c r="E41" s="83" t="s">
        <v>92</v>
      </c>
      <c r="F41" s="83" t="s">
        <v>92</v>
      </c>
      <c r="G41" s="83"/>
      <c r="H41" s="83"/>
      <c r="I41" s="83"/>
      <c r="J41" s="83"/>
      <c r="K41" s="58"/>
      <c r="L41" s="59"/>
      <c r="M41" s="59"/>
      <c r="N41" s="407"/>
    </row>
    <row r="42" spans="1:14" s="2" customFormat="1" x14ac:dyDescent="0.25">
      <c r="A42" s="366"/>
      <c r="B42" s="377"/>
      <c r="C42" s="415"/>
      <c r="D42" s="84"/>
      <c r="E42" s="84"/>
      <c r="F42" s="84"/>
      <c r="G42" s="84"/>
      <c r="H42" s="24" t="s">
        <v>58</v>
      </c>
      <c r="I42" s="24"/>
      <c r="J42" s="24"/>
      <c r="K42" s="80"/>
      <c r="L42" s="26" t="s">
        <v>59</v>
      </c>
      <c r="M42" s="26" t="s">
        <v>123</v>
      </c>
      <c r="N42" s="407"/>
    </row>
    <row r="43" spans="1:14" x14ac:dyDescent="0.25">
      <c r="A43" s="408">
        <v>8</v>
      </c>
      <c r="B43" s="411" t="s">
        <v>236</v>
      </c>
      <c r="C43" s="424" t="s">
        <v>54</v>
      </c>
      <c r="D43" s="72"/>
      <c r="E43" s="72"/>
      <c r="F43" s="72"/>
      <c r="G43" s="72"/>
      <c r="H43" s="72"/>
      <c r="I43" s="72"/>
      <c r="J43" s="72"/>
      <c r="K43" s="91"/>
      <c r="L43" s="92"/>
      <c r="M43" s="93"/>
      <c r="N43" s="94"/>
    </row>
    <row r="44" spans="1:14" x14ac:dyDescent="0.25">
      <c r="A44" s="366"/>
      <c r="B44" s="381"/>
      <c r="C44" s="435"/>
      <c r="D44" s="76"/>
      <c r="E44" s="76"/>
      <c r="F44" s="76"/>
      <c r="G44" s="76"/>
      <c r="H44" s="76"/>
      <c r="I44" s="76"/>
      <c r="J44" s="76"/>
      <c r="K44" s="77"/>
      <c r="L44" s="95"/>
      <c r="M44" s="96"/>
      <c r="N44" s="97"/>
    </row>
    <row r="45" spans="1:14" x14ac:dyDescent="0.25">
      <c r="A45" s="366"/>
      <c r="B45" s="381"/>
      <c r="C45" s="423"/>
      <c r="D45" s="24"/>
      <c r="E45" s="24"/>
      <c r="F45" s="24"/>
      <c r="G45" s="24"/>
      <c r="H45" s="24"/>
      <c r="I45" s="98" t="s">
        <v>58</v>
      </c>
      <c r="J45" s="98"/>
      <c r="K45" s="77"/>
      <c r="L45" s="99" t="s">
        <v>59</v>
      </c>
      <c r="M45" s="99" t="s">
        <v>129</v>
      </c>
      <c r="N45" s="100"/>
    </row>
    <row r="46" spans="1:14" x14ac:dyDescent="0.25">
      <c r="A46" s="366"/>
      <c r="B46" s="381"/>
      <c r="C46" s="425" t="s">
        <v>60</v>
      </c>
      <c r="D46" s="29" t="s">
        <v>170</v>
      </c>
      <c r="E46" s="29" t="s">
        <v>170</v>
      </c>
      <c r="F46" s="29" t="s">
        <v>170</v>
      </c>
      <c r="G46" s="29" t="s">
        <v>170</v>
      </c>
      <c r="H46" s="29" t="s">
        <v>170</v>
      </c>
      <c r="I46" s="29" t="s">
        <v>170</v>
      </c>
      <c r="J46" s="29"/>
      <c r="K46" s="101"/>
      <c r="L46" s="102"/>
      <c r="M46" s="103"/>
      <c r="N46" s="104" t="s">
        <v>162</v>
      </c>
    </row>
    <row r="47" spans="1:14" x14ac:dyDescent="0.25">
      <c r="A47" s="366"/>
      <c r="B47" s="381"/>
      <c r="C47" s="415"/>
      <c r="D47" s="21"/>
      <c r="E47" s="21"/>
      <c r="F47" s="21"/>
      <c r="G47" s="21"/>
      <c r="H47" s="21"/>
      <c r="I47" s="21"/>
      <c r="J47" s="21"/>
      <c r="K47" s="105"/>
      <c r="L47" s="106"/>
      <c r="M47" s="107"/>
      <c r="N47" s="108"/>
    </row>
    <row r="48" spans="1:14" x14ac:dyDescent="0.25">
      <c r="A48" s="409"/>
      <c r="B48" s="412"/>
      <c r="C48" s="426"/>
      <c r="D48" s="67"/>
      <c r="E48" s="67"/>
      <c r="F48" s="67"/>
      <c r="G48" s="67"/>
      <c r="H48" s="67"/>
      <c r="I48" s="67"/>
      <c r="J48" s="67"/>
      <c r="K48" s="109"/>
      <c r="L48" s="99"/>
      <c r="M48" s="99"/>
      <c r="N48" s="108"/>
    </row>
    <row r="49" spans="1:14" x14ac:dyDescent="0.25">
      <c r="A49" s="408">
        <v>9</v>
      </c>
      <c r="B49" s="411" t="s">
        <v>237</v>
      </c>
      <c r="C49" s="424" t="s">
        <v>54</v>
      </c>
      <c r="D49" s="29" t="s">
        <v>170</v>
      </c>
      <c r="E49" s="29" t="s">
        <v>170</v>
      </c>
      <c r="F49" s="29" t="s">
        <v>170</v>
      </c>
      <c r="G49" s="29" t="s">
        <v>170</v>
      </c>
      <c r="H49" s="29" t="s">
        <v>170</v>
      </c>
      <c r="I49" s="29" t="s">
        <v>170</v>
      </c>
      <c r="J49" s="29"/>
      <c r="K49" s="98"/>
      <c r="L49" s="110"/>
      <c r="M49" s="111"/>
      <c r="N49" s="112" t="s">
        <v>157</v>
      </c>
    </row>
    <row r="50" spans="1:14" x14ac:dyDescent="0.25">
      <c r="A50" s="366"/>
      <c r="B50" s="381"/>
      <c r="C50" s="418"/>
      <c r="D50" s="43"/>
      <c r="E50" s="43"/>
      <c r="F50" s="43"/>
      <c r="G50" s="43"/>
      <c r="H50" s="43"/>
      <c r="I50" s="43"/>
      <c r="J50" s="43"/>
      <c r="K50" s="98"/>
      <c r="L50" s="99"/>
      <c r="M50" s="103"/>
      <c r="N50" s="60"/>
    </row>
    <row r="51" spans="1:14" x14ac:dyDescent="0.25">
      <c r="A51" s="366"/>
      <c r="B51" s="381"/>
      <c r="C51" s="423"/>
      <c r="D51" s="24"/>
      <c r="E51" s="24"/>
      <c r="F51" s="24"/>
      <c r="G51" s="24"/>
      <c r="H51" s="24"/>
      <c r="I51" s="24"/>
      <c r="J51" s="24"/>
      <c r="K51" s="61"/>
      <c r="L51" s="113"/>
      <c r="M51" s="113"/>
      <c r="N51" s="62"/>
    </row>
    <row r="52" spans="1:14" x14ac:dyDescent="0.25">
      <c r="A52" s="366"/>
      <c r="B52" s="381"/>
      <c r="C52" s="425" t="s">
        <v>60</v>
      </c>
      <c r="D52" s="29"/>
      <c r="E52" s="29"/>
      <c r="F52" s="29"/>
      <c r="G52" s="29"/>
      <c r="H52" s="29"/>
      <c r="I52" s="29"/>
      <c r="J52" s="29"/>
      <c r="K52" s="98"/>
      <c r="L52" s="114"/>
      <c r="M52" s="115"/>
      <c r="N52" s="66"/>
    </row>
    <row r="53" spans="1:14" x14ac:dyDescent="0.25">
      <c r="A53" s="366"/>
      <c r="B53" s="381"/>
      <c r="C53" s="415"/>
      <c r="D53" s="43"/>
      <c r="E53" s="43"/>
      <c r="F53" s="43"/>
      <c r="G53" s="43"/>
      <c r="H53" s="43"/>
      <c r="I53" s="43"/>
      <c r="J53" s="43"/>
      <c r="K53" s="98"/>
      <c r="L53" s="99"/>
      <c r="M53" s="103"/>
      <c r="N53" s="60"/>
    </row>
    <row r="54" spans="1:14" x14ac:dyDescent="0.25">
      <c r="A54" s="409"/>
      <c r="B54" s="412"/>
      <c r="C54" s="426"/>
      <c r="D54" s="67"/>
      <c r="E54" s="67"/>
      <c r="F54" s="67"/>
      <c r="G54" s="67"/>
      <c r="H54" s="67"/>
      <c r="I54" s="67"/>
      <c r="J54" s="67"/>
      <c r="K54" s="109"/>
      <c r="L54" s="116"/>
      <c r="M54" s="116"/>
      <c r="N54" s="90"/>
    </row>
    <row r="55" spans="1:14" x14ac:dyDescent="0.25">
      <c r="A55" s="408">
        <v>10</v>
      </c>
      <c r="B55" s="411" t="s">
        <v>238</v>
      </c>
      <c r="C55" s="422" t="s">
        <v>54</v>
      </c>
      <c r="D55" s="72"/>
      <c r="E55" s="72"/>
      <c r="F55" s="72"/>
      <c r="G55" s="72"/>
      <c r="H55" s="72"/>
      <c r="I55" s="72"/>
      <c r="J55" s="72"/>
      <c r="K55" s="30"/>
      <c r="L55" s="117"/>
      <c r="M55" s="118"/>
      <c r="N55" s="119"/>
    </row>
    <row r="56" spans="1:14" x14ac:dyDescent="0.25">
      <c r="A56" s="366"/>
      <c r="B56" s="381"/>
      <c r="C56" s="415"/>
      <c r="D56" s="18"/>
      <c r="E56" s="18"/>
      <c r="F56" s="18"/>
      <c r="G56" s="18"/>
      <c r="H56" s="18"/>
      <c r="I56" s="18"/>
      <c r="J56" s="18"/>
      <c r="K56" s="120"/>
      <c r="L56" s="121"/>
      <c r="M56" s="118"/>
      <c r="N56" s="122"/>
    </row>
    <row r="57" spans="1:14" x14ac:dyDescent="0.25">
      <c r="A57" s="366"/>
      <c r="B57" s="381"/>
      <c r="C57" s="418"/>
      <c r="D57" s="24"/>
      <c r="E57" s="24"/>
      <c r="F57" s="24"/>
      <c r="G57" s="24"/>
      <c r="H57" s="24"/>
      <c r="I57" s="24"/>
      <c r="J57" s="21"/>
      <c r="K57" s="61"/>
      <c r="L57" s="123"/>
      <c r="M57" s="124"/>
      <c r="N57" s="125"/>
    </row>
    <row r="58" spans="1:14" x14ac:dyDescent="0.25">
      <c r="A58" s="366"/>
      <c r="B58" s="381"/>
      <c r="C58" s="427" t="s">
        <v>60</v>
      </c>
      <c r="D58" s="29" t="s">
        <v>170</v>
      </c>
      <c r="E58" s="29" t="s">
        <v>170</v>
      </c>
      <c r="F58" s="29" t="s">
        <v>170</v>
      </c>
      <c r="G58" s="29" t="s">
        <v>170</v>
      </c>
      <c r="H58" s="29" t="s">
        <v>170</v>
      </c>
      <c r="I58" s="29" t="s">
        <v>170</v>
      </c>
      <c r="J58" s="101"/>
      <c r="K58" s="101"/>
      <c r="L58" s="126"/>
      <c r="M58" s="126"/>
      <c r="N58" s="127" t="s">
        <v>153</v>
      </c>
    </row>
    <row r="59" spans="1:14" x14ac:dyDescent="0.25">
      <c r="A59" s="366"/>
      <c r="B59" s="381"/>
      <c r="C59" s="415"/>
      <c r="D59" s="18"/>
      <c r="E59" s="18"/>
      <c r="F59" s="18"/>
      <c r="G59" s="18"/>
      <c r="H59" s="18"/>
      <c r="I59" s="18"/>
      <c r="J59" s="128"/>
      <c r="K59" s="73"/>
      <c r="L59" s="74"/>
      <c r="M59" s="74"/>
      <c r="N59" s="97"/>
    </row>
    <row r="60" spans="1:14" x14ac:dyDescent="0.25">
      <c r="A60" s="409"/>
      <c r="B60" s="412"/>
      <c r="C60" s="426"/>
      <c r="D60" s="52"/>
      <c r="E60" s="52"/>
      <c r="F60" s="52"/>
      <c r="G60" s="52"/>
      <c r="H60" s="52"/>
      <c r="I60" s="52"/>
      <c r="J60" s="129"/>
      <c r="K60" s="67"/>
      <c r="L60" s="130"/>
      <c r="M60" s="131"/>
      <c r="N60" s="132"/>
    </row>
    <row r="61" spans="1:14" s="2" customFormat="1" x14ac:dyDescent="0.25">
      <c r="A61" s="408">
        <v>8</v>
      </c>
      <c r="B61" s="411" t="s">
        <v>239</v>
      </c>
      <c r="C61" s="424" t="s">
        <v>54</v>
      </c>
      <c r="D61" s="72" t="s">
        <v>170</v>
      </c>
      <c r="E61" s="72" t="s">
        <v>170</v>
      </c>
      <c r="F61" s="72" t="s">
        <v>170</v>
      </c>
      <c r="G61" s="72" t="s">
        <v>170</v>
      </c>
      <c r="H61" s="72" t="s">
        <v>170</v>
      </c>
      <c r="I61" s="29" t="s">
        <v>139</v>
      </c>
      <c r="J61" s="29"/>
      <c r="K61" s="98" t="s">
        <v>115</v>
      </c>
      <c r="L61" s="110" t="s">
        <v>140</v>
      </c>
      <c r="M61" s="111" t="s">
        <v>133</v>
      </c>
      <c r="N61" s="112" t="s">
        <v>111</v>
      </c>
    </row>
    <row r="62" spans="1:14" s="2" customFormat="1" x14ac:dyDescent="0.25">
      <c r="A62" s="366"/>
      <c r="B62" s="381"/>
      <c r="C62" s="435"/>
      <c r="D62" s="76"/>
      <c r="E62" s="76"/>
      <c r="F62" s="76"/>
      <c r="G62" s="76"/>
      <c r="H62" s="76"/>
      <c r="I62" s="43" t="s">
        <v>92</v>
      </c>
      <c r="J62" s="43"/>
      <c r="K62" s="98"/>
      <c r="L62" s="99"/>
      <c r="M62" s="103"/>
      <c r="N62" s="60"/>
    </row>
    <row r="63" spans="1:14" s="2" customFormat="1" x14ac:dyDescent="0.25">
      <c r="A63" s="366"/>
      <c r="B63" s="381"/>
      <c r="C63" s="423"/>
      <c r="D63" s="24"/>
      <c r="E63" s="24"/>
      <c r="F63" s="24"/>
      <c r="G63" s="24"/>
      <c r="H63" s="24"/>
      <c r="I63" s="24"/>
      <c r="J63" s="24"/>
      <c r="K63" s="61"/>
      <c r="L63" s="113"/>
      <c r="M63" s="113"/>
      <c r="N63" s="62"/>
    </row>
    <row r="64" spans="1:14" s="2" customFormat="1" x14ac:dyDescent="0.25">
      <c r="A64" s="366"/>
      <c r="B64" s="381"/>
      <c r="C64" s="425" t="s">
        <v>60</v>
      </c>
      <c r="D64" s="29"/>
      <c r="E64" s="29"/>
      <c r="F64" s="29"/>
      <c r="G64" s="29"/>
      <c r="H64" s="29" t="s">
        <v>139</v>
      </c>
      <c r="I64" s="29" t="s">
        <v>139</v>
      </c>
      <c r="J64" s="29"/>
      <c r="K64" s="98" t="s">
        <v>138</v>
      </c>
      <c r="L64" s="114" t="s">
        <v>140</v>
      </c>
      <c r="M64" s="115" t="s">
        <v>133</v>
      </c>
      <c r="N64" s="66" t="s">
        <v>111</v>
      </c>
    </row>
    <row r="65" spans="1:14" s="2" customFormat="1" x14ac:dyDescent="0.25">
      <c r="A65" s="366"/>
      <c r="B65" s="381"/>
      <c r="C65" s="415"/>
      <c r="D65" s="21"/>
      <c r="E65" s="21"/>
      <c r="F65" s="21"/>
      <c r="G65" s="21"/>
      <c r="H65" s="21" t="s">
        <v>92</v>
      </c>
      <c r="I65" s="21" t="s">
        <v>92</v>
      </c>
      <c r="J65" s="21"/>
      <c r="K65" s="105"/>
      <c r="L65" s="106"/>
      <c r="M65" s="107"/>
      <c r="N65" s="108"/>
    </row>
    <row r="66" spans="1:14" s="2" customFormat="1" x14ac:dyDescent="0.25">
      <c r="A66" s="409"/>
      <c r="B66" s="412"/>
      <c r="C66" s="426"/>
      <c r="D66" s="67"/>
      <c r="E66" s="67"/>
      <c r="F66" s="67"/>
      <c r="G66" s="67"/>
      <c r="H66" s="67"/>
      <c r="I66" s="67" t="s">
        <v>58</v>
      </c>
      <c r="J66" s="67"/>
      <c r="K66" s="109"/>
      <c r="L66" s="99" t="s">
        <v>59</v>
      </c>
      <c r="M66" s="99" t="s">
        <v>123</v>
      </c>
      <c r="N66" s="108"/>
    </row>
    <row r="67" spans="1:14" s="2" customFormat="1" x14ac:dyDescent="0.25">
      <c r="A67" s="408">
        <v>9</v>
      </c>
      <c r="B67" s="411" t="s">
        <v>240</v>
      </c>
      <c r="C67" s="424" t="s">
        <v>54</v>
      </c>
      <c r="D67" s="29" t="s">
        <v>170</v>
      </c>
      <c r="E67" s="29" t="s">
        <v>170</v>
      </c>
      <c r="F67" s="29" t="s">
        <v>170</v>
      </c>
      <c r="G67" s="29" t="s">
        <v>170</v>
      </c>
      <c r="H67" s="29" t="s">
        <v>170</v>
      </c>
      <c r="I67" s="29"/>
      <c r="J67" s="29"/>
      <c r="K67" s="98"/>
      <c r="L67" s="110"/>
      <c r="M67" s="111"/>
      <c r="N67" s="112"/>
    </row>
    <row r="68" spans="1:14" s="2" customFormat="1" x14ac:dyDescent="0.25">
      <c r="A68" s="366"/>
      <c r="B68" s="381"/>
      <c r="C68" s="418"/>
      <c r="D68" s="43"/>
      <c r="E68" s="43"/>
      <c r="F68" s="43"/>
      <c r="G68" s="43"/>
      <c r="H68" s="43"/>
      <c r="I68" s="43"/>
      <c r="J68" s="43"/>
      <c r="K68" s="98"/>
      <c r="L68" s="99"/>
      <c r="M68" s="103"/>
      <c r="N68" s="60"/>
    </row>
    <row r="69" spans="1:14" s="2" customFormat="1" x14ac:dyDescent="0.25">
      <c r="A69" s="366"/>
      <c r="B69" s="381"/>
      <c r="C69" s="423"/>
      <c r="D69" s="24"/>
      <c r="E69" s="24"/>
      <c r="F69" s="24"/>
      <c r="G69" s="24"/>
      <c r="H69" s="24"/>
      <c r="I69" s="24"/>
      <c r="J69" s="24"/>
      <c r="K69" s="61"/>
      <c r="L69" s="113"/>
      <c r="M69" s="113"/>
      <c r="N69" s="62"/>
    </row>
    <row r="70" spans="1:14" s="2" customFormat="1" x14ac:dyDescent="0.25">
      <c r="A70" s="366"/>
      <c r="B70" s="381"/>
      <c r="C70" s="425" t="s">
        <v>60</v>
      </c>
      <c r="D70" s="29" t="s">
        <v>131</v>
      </c>
      <c r="E70" s="29" t="s">
        <v>131</v>
      </c>
      <c r="F70" s="29" t="s">
        <v>131</v>
      </c>
      <c r="G70" s="29" t="s">
        <v>131</v>
      </c>
      <c r="H70" s="29"/>
      <c r="I70" s="29"/>
      <c r="J70" s="29"/>
      <c r="K70" s="98" t="s">
        <v>55</v>
      </c>
      <c r="L70" s="114" t="s">
        <v>132</v>
      </c>
      <c r="M70" s="115" t="s">
        <v>133</v>
      </c>
      <c r="N70" s="66" t="s">
        <v>69</v>
      </c>
    </row>
    <row r="71" spans="1:14" s="2" customFormat="1" x14ac:dyDescent="0.25">
      <c r="A71" s="366"/>
      <c r="B71" s="381"/>
      <c r="C71" s="415"/>
      <c r="D71" s="43" t="s">
        <v>92</v>
      </c>
      <c r="E71" s="43" t="s">
        <v>92</v>
      </c>
      <c r="F71" s="43" t="s">
        <v>92</v>
      </c>
      <c r="G71" s="43" t="s">
        <v>92</v>
      </c>
      <c r="H71" s="43"/>
      <c r="I71" s="43"/>
      <c r="J71" s="43"/>
      <c r="K71" s="128"/>
      <c r="L71" s="133"/>
      <c r="M71" s="134"/>
      <c r="N71" s="135"/>
    </row>
    <row r="72" spans="1:14" s="2" customFormat="1" x14ac:dyDescent="0.25">
      <c r="A72" s="409"/>
      <c r="B72" s="412"/>
      <c r="C72" s="426"/>
      <c r="D72" s="67"/>
      <c r="E72" s="67"/>
      <c r="F72" s="67"/>
      <c r="G72" s="67"/>
      <c r="H72" s="67"/>
      <c r="I72" s="67"/>
      <c r="J72" s="67"/>
      <c r="K72" s="67"/>
      <c r="L72" s="136"/>
      <c r="M72" s="136"/>
      <c r="N72" s="137"/>
    </row>
    <row r="73" spans="1:14" s="2" customFormat="1" x14ac:dyDescent="0.25">
      <c r="A73" s="408">
        <v>9</v>
      </c>
      <c r="B73" s="411" t="s">
        <v>241</v>
      </c>
      <c r="C73" s="424" t="s">
        <v>54</v>
      </c>
      <c r="D73" s="29" t="s">
        <v>242</v>
      </c>
      <c r="E73" s="29" t="s">
        <v>242</v>
      </c>
      <c r="F73" s="29" t="s">
        <v>242</v>
      </c>
      <c r="G73" s="29" t="s">
        <v>242</v>
      </c>
      <c r="H73" s="29" t="s">
        <v>242</v>
      </c>
      <c r="I73" s="29"/>
      <c r="J73" s="29"/>
      <c r="K73" s="98" t="s">
        <v>89</v>
      </c>
      <c r="L73" s="110" t="s">
        <v>243</v>
      </c>
      <c r="M73" s="111" t="s">
        <v>133</v>
      </c>
      <c r="N73" s="112" t="s">
        <v>116</v>
      </c>
    </row>
    <row r="74" spans="1:14" s="2" customFormat="1" x14ac:dyDescent="0.25">
      <c r="A74" s="366"/>
      <c r="B74" s="381"/>
      <c r="C74" s="418"/>
      <c r="D74" s="43" t="s">
        <v>92</v>
      </c>
      <c r="E74" s="43" t="s">
        <v>92</v>
      </c>
      <c r="F74" s="43" t="s">
        <v>92</v>
      </c>
      <c r="G74" s="43" t="s">
        <v>92</v>
      </c>
      <c r="H74" s="43" t="s">
        <v>92</v>
      </c>
      <c r="I74" s="43"/>
      <c r="J74" s="43"/>
      <c r="K74" s="98"/>
      <c r="L74" s="99"/>
      <c r="M74" s="103"/>
      <c r="N74" s="60"/>
    </row>
    <row r="75" spans="1:14" s="2" customFormat="1" x14ac:dyDescent="0.25">
      <c r="A75" s="366"/>
      <c r="B75" s="381"/>
      <c r="C75" s="423"/>
      <c r="D75" s="24"/>
      <c r="E75" s="24"/>
      <c r="F75" s="24"/>
      <c r="G75" s="24"/>
      <c r="H75" s="24"/>
      <c r="I75" s="24"/>
      <c r="J75" s="24"/>
      <c r="K75" s="61"/>
      <c r="L75" s="113"/>
      <c r="M75" s="113"/>
      <c r="N75" s="62"/>
    </row>
    <row r="76" spans="1:14" s="2" customFormat="1" x14ac:dyDescent="0.25">
      <c r="A76" s="366"/>
      <c r="B76" s="381"/>
      <c r="C76" s="425" t="s">
        <v>60</v>
      </c>
      <c r="D76" s="29" t="s">
        <v>170</v>
      </c>
      <c r="E76" s="29" t="s">
        <v>170</v>
      </c>
      <c r="F76" s="29" t="s">
        <v>170</v>
      </c>
      <c r="G76" s="29" t="s">
        <v>170</v>
      </c>
      <c r="H76" s="29" t="s">
        <v>170</v>
      </c>
      <c r="I76" s="29" t="s">
        <v>170</v>
      </c>
      <c r="J76" s="29"/>
      <c r="K76" s="98"/>
      <c r="L76" s="114"/>
      <c r="M76" s="115"/>
      <c r="N76" s="66" t="s">
        <v>226</v>
      </c>
    </row>
    <row r="77" spans="1:14" s="2" customFormat="1" x14ac:dyDescent="0.25">
      <c r="A77" s="366"/>
      <c r="B77" s="381"/>
      <c r="C77" s="415"/>
      <c r="D77" s="43"/>
      <c r="E77" s="43"/>
      <c r="F77" s="43"/>
      <c r="G77" s="43"/>
      <c r="H77" s="43"/>
      <c r="I77" s="43"/>
      <c r="J77" s="43"/>
      <c r="K77" s="98"/>
      <c r="L77" s="99"/>
      <c r="M77" s="103"/>
      <c r="N77" s="60"/>
    </row>
    <row r="78" spans="1:14" s="2" customFormat="1" x14ac:dyDescent="0.25">
      <c r="A78" s="409"/>
      <c r="B78" s="412"/>
      <c r="C78" s="426"/>
      <c r="D78" s="67"/>
      <c r="E78" s="67"/>
      <c r="F78" s="67"/>
      <c r="G78" s="67"/>
      <c r="H78" s="67"/>
      <c r="I78" s="67"/>
      <c r="J78" s="67"/>
      <c r="K78" s="109"/>
      <c r="L78" s="116"/>
      <c r="M78" s="116"/>
      <c r="N78" s="90"/>
    </row>
    <row r="79" spans="1:14" s="2" customFormat="1" x14ac:dyDescent="0.25">
      <c r="A79" s="408">
        <v>10</v>
      </c>
      <c r="B79" s="411" t="s">
        <v>109</v>
      </c>
      <c r="C79" s="422" t="s">
        <v>54</v>
      </c>
      <c r="D79" s="72"/>
      <c r="E79" s="72" t="s">
        <v>160</v>
      </c>
      <c r="F79" s="72" t="s">
        <v>160</v>
      </c>
      <c r="G79" s="72" t="s">
        <v>160</v>
      </c>
      <c r="H79" s="72" t="s">
        <v>160</v>
      </c>
      <c r="I79" s="72"/>
      <c r="J79" s="72"/>
      <c r="K79" s="30" t="s">
        <v>71</v>
      </c>
      <c r="L79" s="117" t="s">
        <v>244</v>
      </c>
      <c r="M79" s="118" t="s">
        <v>161</v>
      </c>
      <c r="N79" s="119" t="s">
        <v>245</v>
      </c>
    </row>
    <row r="80" spans="1:14" s="2" customFormat="1" x14ac:dyDescent="0.25">
      <c r="A80" s="366"/>
      <c r="B80" s="381"/>
      <c r="C80" s="415"/>
      <c r="D80" s="18"/>
      <c r="E80" s="18" t="s">
        <v>87</v>
      </c>
      <c r="F80" s="18" t="s">
        <v>87</v>
      </c>
      <c r="G80" s="18" t="s">
        <v>87</v>
      </c>
      <c r="H80" s="18" t="s">
        <v>87</v>
      </c>
      <c r="I80" s="18"/>
      <c r="J80" s="18"/>
      <c r="K80" s="120"/>
      <c r="L80" s="121"/>
      <c r="M80" s="118"/>
      <c r="N80" s="122"/>
    </row>
    <row r="81" spans="1:14" s="2" customFormat="1" x14ac:dyDescent="0.25">
      <c r="A81" s="366"/>
      <c r="B81" s="381"/>
      <c r="C81" s="418"/>
      <c r="D81" s="24"/>
      <c r="E81" s="24"/>
      <c r="F81" s="24"/>
      <c r="G81" s="24"/>
      <c r="H81" s="24"/>
      <c r="I81" s="24"/>
      <c r="J81" s="21"/>
      <c r="K81" s="61"/>
      <c r="L81" s="123"/>
      <c r="M81" s="124"/>
      <c r="N81" s="125"/>
    </row>
    <row r="82" spans="1:14" s="2" customFormat="1" x14ac:dyDescent="0.25">
      <c r="A82" s="366"/>
      <c r="B82" s="381"/>
      <c r="C82" s="427" t="s">
        <v>60</v>
      </c>
      <c r="D82" s="29" t="s">
        <v>170</v>
      </c>
      <c r="E82" s="29" t="s">
        <v>170</v>
      </c>
      <c r="F82" s="29" t="s">
        <v>170</v>
      </c>
      <c r="G82" s="29" t="s">
        <v>170</v>
      </c>
      <c r="H82" s="29" t="s">
        <v>170</v>
      </c>
      <c r="I82" s="29" t="s">
        <v>170</v>
      </c>
      <c r="J82" s="101"/>
      <c r="K82" s="101"/>
      <c r="L82" s="126"/>
      <c r="M82" s="126"/>
      <c r="N82" s="127" t="s">
        <v>152</v>
      </c>
    </row>
    <row r="83" spans="1:14" s="2" customFormat="1" x14ac:dyDescent="0.25">
      <c r="A83" s="366"/>
      <c r="B83" s="381"/>
      <c r="C83" s="415"/>
      <c r="D83" s="18"/>
      <c r="E83" s="18"/>
      <c r="F83" s="18"/>
      <c r="G83" s="18"/>
      <c r="H83" s="18"/>
      <c r="I83" s="18"/>
      <c r="J83" s="128"/>
      <c r="K83" s="73"/>
      <c r="L83" s="74"/>
      <c r="M83" s="74"/>
      <c r="N83" s="97"/>
    </row>
    <row r="84" spans="1:14" s="2" customFormat="1" x14ac:dyDescent="0.25">
      <c r="A84" s="409"/>
      <c r="B84" s="412"/>
      <c r="C84" s="426"/>
      <c r="D84" s="52"/>
      <c r="E84" s="52"/>
      <c r="F84" s="52"/>
      <c r="G84" s="52"/>
      <c r="H84" s="52"/>
      <c r="I84" s="52"/>
      <c r="J84" s="129"/>
      <c r="K84" s="67"/>
      <c r="L84" s="130"/>
      <c r="M84" s="131"/>
      <c r="N84" s="132"/>
    </row>
    <row r="85" spans="1:14" s="2" customFormat="1" x14ac:dyDescent="0.25">
      <c r="A85" s="408">
        <v>11</v>
      </c>
      <c r="B85" s="411" t="s">
        <v>246</v>
      </c>
      <c r="C85" s="422" t="s">
        <v>54</v>
      </c>
      <c r="D85" s="29" t="s">
        <v>170</v>
      </c>
      <c r="E85" s="29" t="s">
        <v>170</v>
      </c>
      <c r="F85" s="29" t="s">
        <v>170</v>
      </c>
      <c r="G85" s="29" t="s">
        <v>170</v>
      </c>
      <c r="H85" s="29" t="s">
        <v>170</v>
      </c>
      <c r="I85" s="29" t="s">
        <v>170</v>
      </c>
      <c r="J85" s="29"/>
      <c r="K85" s="138"/>
      <c r="L85" s="139"/>
      <c r="M85" s="139"/>
      <c r="N85" s="140" t="s">
        <v>130</v>
      </c>
    </row>
    <row r="86" spans="1:14" s="2" customFormat="1" x14ac:dyDescent="0.25">
      <c r="A86" s="366"/>
      <c r="B86" s="381"/>
      <c r="C86" s="415"/>
      <c r="D86" s="76"/>
      <c r="E86" s="76"/>
      <c r="F86" s="76"/>
      <c r="G86" s="76"/>
      <c r="H86" s="76"/>
      <c r="I86" s="76"/>
      <c r="J86" s="76"/>
      <c r="K86" s="141"/>
      <c r="L86" s="142"/>
      <c r="M86" s="142"/>
      <c r="N86" s="143"/>
    </row>
    <row r="87" spans="1:14" s="2" customFormat="1" x14ac:dyDescent="0.25">
      <c r="A87" s="366"/>
      <c r="B87" s="381"/>
      <c r="C87" s="418"/>
      <c r="D87" s="24"/>
      <c r="E87" s="24"/>
      <c r="F87" s="24"/>
      <c r="G87" s="24"/>
      <c r="H87" s="24"/>
      <c r="I87" s="24"/>
      <c r="J87" s="24"/>
      <c r="K87" s="24"/>
      <c r="L87" s="144"/>
      <c r="M87" s="144"/>
      <c r="N87" s="145"/>
    </row>
    <row r="88" spans="1:14" s="2" customFormat="1" x14ac:dyDescent="0.25">
      <c r="A88" s="366"/>
      <c r="B88" s="381"/>
      <c r="C88" s="427" t="s">
        <v>60</v>
      </c>
      <c r="D88" s="29" t="s">
        <v>84</v>
      </c>
      <c r="E88" s="29" t="s">
        <v>84</v>
      </c>
      <c r="F88" s="29" t="s">
        <v>84</v>
      </c>
      <c r="G88" s="29" t="s">
        <v>84</v>
      </c>
      <c r="H88" s="29"/>
      <c r="I88" s="29"/>
      <c r="J88" s="29"/>
      <c r="K88" s="30" t="s">
        <v>71</v>
      </c>
      <c r="L88" s="117" t="s">
        <v>247</v>
      </c>
      <c r="M88" s="118" t="s">
        <v>159</v>
      </c>
      <c r="N88" s="122" t="s">
        <v>112</v>
      </c>
    </row>
    <row r="89" spans="1:14" s="2" customFormat="1" x14ac:dyDescent="0.25">
      <c r="A89" s="366"/>
      <c r="B89" s="381"/>
      <c r="C89" s="415"/>
      <c r="D89" s="76" t="s">
        <v>87</v>
      </c>
      <c r="E89" s="76" t="s">
        <v>87</v>
      </c>
      <c r="F89" s="76" t="s">
        <v>87</v>
      </c>
      <c r="G89" s="21" t="s">
        <v>87</v>
      </c>
      <c r="H89" s="21"/>
      <c r="I89" s="21"/>
      <c r="J89" s="21"/>
      <c r="K89" s="120"/>
      <c r="L89" s="121"/>
      <c r="M89" s="118"/>
      <c r="N89" s="122"/>
    </row>
    <row r="90" spans="1:14" s="2" customFormat="1" x14ac:dyDescent="0.25">
      <c r="A90" s="409"/>
      <c r="B90" s="412"/>
      <c r="C90" s="426"/>
      <c r="D90" s="52"/>
      <c r="E90" s="52"/>
      <c r="F90" s="52"/>
      <c r="G90" s="52"/>
      <c r="H90" s="52"/>
      <c r="I90" s="52"/>
      <c r="J90" s="52"/>
      <c r="K90" s="67"/>
      <c r="L90" s="130"/>
      <c r="M90" s="131"/>
      <c r="N90" s="146"/>
    </row>
    <row r="91" spans="1:14" s="2" customFormat="1" x14ac:dyDescent="0.25">
      <c r="A91" s="408">
        <v>11</v>
      </c>
      <c r="B91" s="411" t="s">
        <v>248</v>
      </c>
      <c r="C91" s="422" t="s">
        <v>54</v>
      </c>
      <c r="D91" s="29"/>
      <c r="E91" s="29" t="s">
        <v>163</v>
      </c>
      <c r="F91" s="29" t="s">
        <v>163</v>
      </c>
      <c r="G91" s="29" t="s">
        <v>249</v>
      </c>
      <c r="H91" s="29" t="s">
        <v>163</v>
      </c>
      <c r="I91" s="29"/>
      <c r="J91" s="29"/>
      <c r="K91" s="138" t="s">
        <v>136</v>
      </c>
      <c r="L91" s="139" t="s">
        <v>164</v>
      </c>
      <c r="M91" s="467" t="s">
        <v>159</v>
      </c>
      <c r="N91" s="432" t="s">
        <v>128</v>
      </c>
    </row>
    <row r="92" spans="1:14" s="2" customFormat="1" x14ac:dyDescent="0.25">
      <c r="A92" s="366"/>
      <c r="B92" s="381"/>
      <c r="C92" s="415"/>
      <c r="D92" s="76"/>
      <c r="E92" s="76" t="s">
        <v>87</v>
      </c>
      <c r="F92" s="76" t="s">
        <v>87</v>
      </c>
      <c r="G92" s="76" t="s">
        <v>87</v>
      </c>
      <c r="H92" s="76" t="s">
        <v>92</v>
      </c>
      <c r="I92" s="76"/>
      <c r="J92" s="76"/>
      <c r="K92" s="141" t="s">
        <v>113</v>
      </c>
      <c r="L92" s="142" t="s">
        <v>250</v>
      </c>
      <c r="M92" s="468"/>
      <c r="N92" s="444"/>
    </row>
    <row r="93" spans="1:14" s="2" customFormat="1" x14ac:dyDescent="0.25">
      <c r="A93" s="366"/>
      <c r="B93" s="381"/>
      <c r="C93" s="418"/>
      <c r="D93" s="24"/>
      <c r="E93" s="24"/>
      <c r="F93" s="24"/>
      <c r="G93" s="24"/>
      <c r="H93" s="24"/>
      <c r="I93" s="24"/>
      <c r="J93" s="24"/>
      <c r="K93" s="24"/>
      <c r="L93" s="144"/>
      <c r="M93" s="144"/>
      <c r="N93" s="145"/>
    </row>
    <row r="94" spans="1:14" s="2" customFormat="1" x14ac:dyDescent="0.25">
      <c r="A94" s="366"/>
      <c r="B94" s="381"/>
      <c r="C94" s="427" t="s">
        <v>60</v>
      </c>
      <c r="D94" s="29" t="s">
        <v>170</v>
      </c>
      <c r="E94" s="29" t="s">
        <v>170</v>
      </c>
      <c r="F94" s="29" t="s">
        <v>170</v>
      </c>
      <c r="G94" s="29" t="s">
        <v>170</v>
      </c>
      <c r="H94" s="29" t="s">
        <v>170</v>
      </c>
      <c r="I94" s="29" t="s">
        <v>170</v>
      </c>
      <c r="J94" s="29"/>
      <c r="K94" s="30"/>
      <c r="L94" s="117"/>
      <c r="M94" s="118"/>
      <c r="N94" s="445" t="s">
        <v>162</v>
      </c>
    </row>
    <row r="95" spans="1:14" s="2" customFormat="1" x14ac:dyDescent="0.25">
      <c r="A95" s="366"/>
      <c r="B95" s="381"/>
      <c r="C95" s="415"/>
      <c r="D95" s="76"/>
      <c r="E95" s="76"/>
      <c r="F95" s="76"/>
      <c r="G95" s="21"/>
      <c r="H95" s="21"/>
      <c r="I95" s="21"/>
      <c r="J95" s="21"/>
      <c r="K95" s="120"/>
      <c r="L95" s="121"/>
      <c r="M95" s="118"/>
      <c r="N95" s="446"/>
    </row>
    <row r="96" spans="1:14" s="2" customFormat="1" x14ac:dyDescent="0.25">
      <c r="A96" s="409"/>
      <c r="B96" s="412"/>
      <c r="C96" s="426"/>
      <c r="D96" s="52"/>
      <c r="E96" s="52"/>
      <c r="F96" s="52"/>
      <c r="G96" s="52"/>
      <c r="H96" s="52"/>
      <c r="I96" s="52"/>
      <c r="J96" s="52"/>
      <c r="K96" s="67"/>
      <c r="L96" s="130"/>
      <c r="M96" s="131"/>
      <c r="N96" s="146"/>
    </row>
    <row r="97" spans="1:14" x14ac:dyDescent="0.25">
      <c r="A97" s="147"/>
      <c r="B97" s="148"/>
      <c r="C97" s="149"/>
      <c r="D97" s="150"/>
      <c r="E97" s="151"/>
      <c r="F97" s="151"/>
      <c r="G97" s="151"/>
      <c r="H97" s="151"/>
      <c r="I97" s="151"/>
      <c r="J97" s="152"/>
      <c r="K97" s="153"/>
      <c r="L97" s="154"/>
      <c r="M97" s="155"/>
      <c r="N97" s="156"/>
    </row>
    <row r="98" spans="1:14" ht="18.75" x14ac:dyDescent="0.3">
      <c r="A98" s="348"/>
      <c r="B98" s="348"/>
      <c r="C98" s="348"/>
      <c r="D98" s="157"/>
      <c r="E98" s="158"/>
      <c r="F98" s="158"/>
      <c r="G98" s="159"/>
      <c r="H98" s="160"/>
      <c r="I98" s="160"/>
      <c r="J98" s="161"/>
      <c r="K98" s="349" t="s">
        <v>251</v>
      </c>
      <c r="L98" s="349"/>
      <c r="M98" s="349"/>
      <c r="N98" s="349"/>
    </row>
    <row r="99" spans="1:14" x14ac:dyDescent="0.25">
      <c r="A99" s="337" t="s">
        <v>96</v>
      </c>
      <c r="B99" s="162"/>
      <c r="C99" s="163"/>
      <c r="D99" s="164"/>
      <c r="E99" s="350"/>
      <c r="F99" s="350"/>
      <c r="G99" s="350"/>
      <c r="H99" s="351" t="s">
        <v>97</v>
      </c>
      <c r="I99" s="351"/>
      <c r="J99" s="351"/>
      <c r="K99" s="351"/>
      <c r="L99" s="352" t="s">
        <v>98</v>
      </c>
      <c r="M99" s="352"/>
      <c r="N99" s="352"/>
    </row>
    <row r="100" spans="1:14" x14ac:dyDescent="0.25">
      <c r="A100" s="165" t="s">
        <v>99</v>
      </c>
      <c r="B100" s="166"/>
      <c r="C100" s="163"/>
      <c r="D100" s="157"/>
      <c r="E100" s="350" t="s">
        <v>100</v>
      </c>
      <c r="F100" s="350"/>
      <c r="G100" s="350"/>
      <c r="H100" s="351" t="s">
        <v>101</v>
      </c>
      <c r="I100" s="351"/>
      <c r="J100" s="351"/>
      <c r="K100" s="351"/>
      <c r="L100" s="352" t="s">
        <v>102</v>
      </c>
      <c r="M100" s="352"/>
      <c r="N100" s="352"/>
    </row>
    <row r="101" spans="1:14" ht="19.5" x14ac:dyDescent="0.35">
      <c r="A101" s="353" t="s">
        <v>103</v>
      </c>
      <c r="B101" s="353"/>
      <c r="C101" s="353"/>
      <c r="D101" s="157"/>
      <c r="E101" s="168"/>
      <c r="F101" s="168"/>
      <c r="G101" s="168"/>
      <c r="H101" s="354"/>
      <c r="I101" s="354"/>
      <c r="J101" s="354"/>
      <c r="K101" s="354"/>
      <c r="L101" s="355"/>
      <c r="M101" s="355"/>
      <c r="N101" s="355"/>
    </row>
    <row r="102" spans="1:14" ht="19.5" x14ac:dyDescent="0.35">
      <c r="A102" s="167"/>
      <c r="B102" s="167"/>
      <c r="C102" s="167"/>
      <c r="D102" s="157"/>
      <c r="E102" s="168"/>
      <c r="F102" s="168"/>
      <c r="G102" s="168"/>
      <c r="H102" s="354"/>
      <c r="I102" s="354"/>
      <c r="J102" s="354"/>
      <c r="K102" s="354"/>
      <c r="L102" s="355"/>
      <c r="M102" s="355"/>
      <c r="N102" s="355"/>
    </row>
    <row r="103" spans="1:14" ht="18.75" x14ac:dyDescent="0.3">
      <c r="A103" s="167"/>
      <c r="B103" s="167"/>
      <c r="C103" s="167"/>
      <c r="D103" s="157"/>
      <c r="E103" s="168"/>
      <c r="F103" s="169" t="s">
        <v>104</v>
      </c>
      <c r="G103" s="168"/>
      <c r="H103" s="356" t="s">
        <v>104</v>
      </c>
      <c r="I103" s="356"/>
      <c r="J103" s="356"/>
      <c r="K103" s="356"/>
      <c r="L103" s="356" t="s">
        <v>104</v>
      </c>
      <c r="M103" s="356"/>
      <c r="N103" s="356"/>
    </row>
    <row r="104" spans="1:14" ht="18.75" x14ac:dyDescent="0.3">
      <c r="A104" s="167"/>
      <c r="B104" s="167"/>
      <c r="C104" s="163"/>
      <c r="D104" s="157"/>
      <c r="E104" s="168"/>
      <c r="F104" s="169"/>
      <c r="G104" s="168"/>
      <c r="H104" s="356"/>
      <c r="I104" s="356"/>
      <c r="J104" s="356"/>
      <c r="K104" s="356"/>
      <c r="L104" s="356"/>
      <c r="M104" s="356"/>
      <c r="N104" s="356"/>
    </row>
    <row r="105" spans="1:14" ht="18.75" x14ac:dyDescent="0.3">
      <c r="A105" s="170"/>
      <c r="B105" s="171"/>
      <c r="C105" s="172"/>
      <c r="D105" s="173"/>
      <c r="E105" s="357" t="s">
        <v>105</v>
      </c>
      <c r="F105" s="357"/>
      <c r="G105" s="357"/>
      <c r="H105" s="357" t="s">
        <v>106</v>
      </c>
      <c r="I105" s="357"/>
      <c r="J105" s="357"/>
      <c r="K105" s="357"/>
      <c r="L105" s="345" t="s">
        <v>107</v>
      </c>
      <c r="M105" s="345"/>
      <c r="N105" s="345"/>
    </row>
  </sheetData>
  <mergeCells count="96">
    <mergeCell ref="N94:N95"/>
    <mergeCell ref="N5:N6"/>
    <mergeCell ref="N15:N16"/>
    <mergeCell ref="N25:N27"/>
    <mergeCell ref="N40:N42"/>
    <mergeCell ref="N91:N92"/>
    <mergeCell ref="M5:M6"/>
    <mergeCell ref="M15:M16"/>
    <mergeCell ref="M19:M20"/>
    <mergeCell ref="M25:M26"/>
    <mergeCell ref="M91:M92"/>
    <mergeCell ref="C82:C84"/>
    <mergeCell ref="C85:C87"/>
    <mergeCell ref="C88:C90"/>
    <mergeCell ref="C91:C93"/>
    <mergeCell ref="C94:C96"/>
    <mergeCell ref="C67:C69"/>
    <mergeCell ref="C70:C72"/>
    <mergeCell ref="C73:C75"/>
    <mergeCell ref="C76:C78"/>
    <mergeCell ref="C79:C81"/>
    <mergeCell ref="C52:C54"/>
    <mergeCell ref="C55:C57"/>
    <mergeCell ref="C58:C60"/>
    <mergeCell ref="C61:C63"/>
    <mergeCell ref="C64:C66"/>
    <mergeCell ref="B91:B96"/>
    <mergeCell ref="C5:C8"/>
    <mergeCell ref="C9:C11"/>
    <mergeCell ref="C12:C14"/>
    <mergeCell ref="C15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A85:A90"/>
    <mergeCell ref="A91:A96"/>
    <mergeCell ref="B5:B11"/>
    <mergeCell ref="B12:B18"/>
    <mergeCell ref="B19:B24"/>
    <mergeCell ref="B25:B30"/>
    <mergeCell ref="B31:B36"/>
    <mergeCell ref="B37:B42"/>
    <mergeCell ref="B43:B48"/>
    <mergeCell ref="B49:B54"/>
    <mergeCell ref="B55:B60"/>
    <mergeCell ref="B61:B66"/>
    <mergeCell ref="B67:B72"/>
    <mergeCell ref="B73:B78"/>
    <mergeCell ref="B79:B84"/>
    <mergeCell ref="B85:B90"/>
    <mergeCell ref="E105:G105"/>
    <mergeCell ref="H105:K105"/>
    <mergeCell ref="L105:N105"/>
    <mergeCell ref="A5:A11"/>
    <mergeCell ref="A12:A18"/>
    <mergeCell ref="A19:A24"/>
    <mergeCell ref="A25:A30"/>
    <mergeCell ref="A31:A36"/>
    <mergeCell ref="A37:A42"/>
    <mergeCell ref="A43:A48"/>
    <mergeCell ref="A49:A54"/>
    <mergeCell ref="A55:A60"/>
    <mergeCell ref="A61:A66"/>
    <mergeCell ref="A67:A72"/>
    <mergeCell ref="A73:A78"/>
    <mergeCell ref="A79:A84"/>
    <mergeCell ref="H102:K102"/>
    <mergeCell ref="L102:N102"/>
    <mergeCell ref="H103:K103"/>
    <mergeCell ref="L103:N103"/>
    <mergeCell ref="H104:K104"/>
    <mergeCell ref="L104:N104"/>
    <mergeCell ref="E100:G100"/>
    <mergeCell ref="H100:K100"/>
    <mergeCell ref="L100:N100"/>
    <mergeCell ref="A101:C101"/>
    <mergeCell ref="H101:K101"/>
    <mergeCell ref="L101:N101"/>
    <mergeCell ref="A98:C98"/>
    <mergeCell ref="K98:N98"/>
    <mergeCell ref="E99:G99"/>
    <mergeCell ref="H99:K99"/>
    <mergeCell ref="L99:N99"/>
    <mergeCell ref="A1:H1"/>
    <mergeCell ref="I1:N1"/>
    <mergeCell ref="A2:H2"/>
    <mergeCell ref="I2:N2"/>
    <mergeCell ref="I3:N3"/>
  </mergeCells>
  <pageMargins left="0.55069444444444404" right="0.47222222222222199" top="0.74791666666666701" bottom="0.590277777777778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dự trù KP (2)</vt:lpstr>
      <vt:lpstr>CQ 06</vt:lpstr>
      <vt:lpstr>LK 06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2025-08-05T09:07:00Z</cp:lastPrinted>
  <dcterms:created xsi:type="dcterms:W3CDTF">2019-05-09T07:06:00Z</dcterms:created>
  <dcterms:modified xsi:type="dcterms:W3CDTF">2026-09-09T07:13:19Z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3788197E41F642A2A68B8A7DAD5C9DAC_12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