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IANG\Trang Website\Năm học 2026 - 2027\THỜI KHOÁ BIỂU\"/>
    </mc:Choice>
  </mc:AlternateContent>
  <bookViews>
    <workbookView xWindow="0" yWindow="0" windowWidth="19635" windowHeight="7620" firstSheet="1" activeTab="1"/>
  </bookViews>
  <sheets>
    <sheet name="dự trù KP (2)" sheetId="9" state="hidden" r:id="rId1"/>
    <sheet name="CQ 05" sheetId="31" r:id="rId2"/>
    <sheet name="LK 05" sheetId="3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9" l="1"/>
  <c r="C27" i="9"/>
  <c r="F26" i="9"/>
  <c r="F25" i="9"/>
  <c r="F23" i="9"/>
  <c r="F22" i="9"/>
  <c r="F21" i="9"/>
  <c r="E21" i="9"/>
  <c r="F20" i="9"/>
  <c r="E20" i="9"/>
  <c r="F19" i="9"/>
  <c r="E19" i="9"/>
  <c r="F18" i="9"/>
  <c r="F17" i="9"/>
  <c r="C17" i="9"/>
  <c r="F16" i="9"/>
  <c r="F15" i="9"/>
  <c r="F13" i="9"/>
  <c r="F12" i="9"/>
  <c r="F11" i="9"/>
  <c r="E11" i="9"/>
  <c r="F10" i="9"/>
  <c r="E10" i="9"/>
  <c r="F9" i="9"/>
  <c r="E9" i="9"/>
  <c r="F8" i="9"/>
  <c r="G7" i="9"/>
  <c r="F7" i="9"/>
</calcChain>
</file>

<file path=xl/comments1.xml><?xml version="1.0" encoding="utf-8"?>
<comments xmlns="http://schemas.openxmlformats.org/spreadsheetml/2006/main">
  <authors>
    <author>Admin</author>
  </authors>
  <commentList>
    <comment ref="C1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C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E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0,2 l xăng/km X 25.000đ/l</t>
        </r>
      </text>
    </comment>
  </commentList>
</comments>
</file>

<file path=xl/sharedStrings.xml><?xml version="1.0" encoding="utf-8"?>
<sst xmlns="http://schemas.openxmlformats.org/spreadsheetml/2006/main" count="477" uniqueCount="181">
  <si>
    <t>DỰ TRÙ KINH PHÍ CHI
Rà soát, điều chỉnh, cập nhật, bổ sung chương trình đào tạo nghề Hàn,
nghề Điện công nghiệp trình độ Trung cấp</t>
  </si>
  <si>
    <t>Kèm theo Quyết định số       /QĐ-TCN ngày    /03/2023 của Trường Trung cấp Dân tộc nôi trú Nghĩa Lộ)</t>
  </si>
  <si>
    <t>TT</t>
  </si>
  <si>
    <t>Nội dung chi</t>
  </si>
  <si>
    <t>Số lượng công việc</t>
  </si>
  <si>
    <t>Đơn giá</t>
  </si>
  <si>
    <t>Thành tiền
(7)=(3)*(5)</t>
  </si>
  <si>
    <t>Số lượng</t>
  </si>
  <si>
    <t>Đơn vị tính</t>
  </si>
  <si>
    <t>Giá
(VNĐ)</t>
  </si>
  <si>
    <t>(1)</t>
  </si>
  <si>
    <t>(2)</t>
  </si>
  <si>
    <t>(3)</t>
  </si>
  <si>
    <t>(4)</t>
  </si>
  <si>
    <t>(5)</t>
  </si>
  <si>
    <t>(7)</t>
  </si>
  <si>
    <t>Tổng kinh phí</t>
  </si>
  <si>
    <t>1.</t>
  </si>
  <si>
    <t>Chi chỉnh sửa, bổ sung, cập nhật chương trình trung cấp nghề Điện công nghiệp</t>
  </si>
  <si>
    <t>-</t>
  </si>
  <si>
    <t>Thiết kế chương trình</t>
  </si>
  <si>
    <t>giờ</t>
  </si>
  <si>
    <t>Biên soạn</t>
  </si>
  <si>
    <t>Sửa chữa, biên tập tổng thể</t>
  </si>
  <si>
    <t>Thuê chuyên gia tư vấn hướng dẫn giám sát xây dựng</t>
  </si>
  <si>
    <t>Thẩm định nhận xét đánh giá</t>
  </si>
  <si>
    <t>Hỗ trợ công tác phí cho người tham gia họp thẩm định</t>
  </si>
  <si>
    <t>+</t>
  </si>
  <si>
    <t>Lưu trú</t>
  </si>
  <si>
    <t>người/ngày</t>
  </si>
  <si>
    <t>Khoán</t>
  </si>
  <si>
    <t>Phòng</t>
  </si>
  <si>
    <t>Xe</t>
  </si>
  <si>
    <t>Km</t>
  </si>
  <si>
    <t>2.</t>
  </si>
  <si>
    <t>Chi chỉnh sửa, bổ sung, cập nhật chương trình trung cấp nghề Hàn</t>
  </si>
  <si>
    <t>Xe (1 người Yên Bái + 4 người Thanh Ba Phú Thọ)</t>
  </si>
  <si>
    <t>km</t>
  </si>
  <si>
    <t>SỞ GIÁO DỤC &amp; ĐÀO TẠO TỈNH LÀO CAI</t>
  </si>
  <si>
    <t xml:space="preserve">TRƯỜNG TRUNG CẤP DÂN TỘC NỘI TRÚ NGHĨA LỘ </t>
  </si>
  <si>
    <t>NĂM HỌC: 2026 - 2027</t>
  </si>
  <si>
    <t>LỚP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</si>
  <si>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</si>
  <si>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</si>
  <si>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</si>
  <si>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</si>
  <si>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</si>
  <si>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</si>
  <si>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</si>
  <si>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</si>
  <si>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K.H</t>
  </si>
  <si>
    <t xml:space="preserve">MÔN HỌC </t>
  </si>
  <si>
    <t>G. VIÊN</t>
  </si>
  <si>
    <t>PHÒNG HỌC</t>
  </si>
  <si>
    <t xml:space="preserve">
Điện CN 1 - K16 
(11A1)
</t>
  </si>
  <si>
    <t>Sáng</t>
  </si>
  <si>
    <t>T. Thuận</t>
  </si>
  <si>
    <t>TH điện 5</t>
  </si>
  <si>
    <t>SH</t>
  </si>
  <si>
    <t>Sinh hoạt</t>
  </si>
  <si>
    <t>Chiều</t>
  </si>
  <si>
    <t xml:space="preserve">
Điện CN 2 - K16 
(11A2)
</t>
  </si>
  <si>
    <t>ĐTCS</t>
  </si>
  <si>
    <t>Điện tử công suất</t>
  </si>
  <si>
    <t>T. Quang</t>
  </si>
  <si>
    <t>TH điện 6</t>
  </si>
  <si>
    <t xml:space="preserve">
Điện CN 3 - K16 
(11E-VC)
</t>
  </si>
  <si>
    <t>C. Linh</t>
  </si>
  <si>
    <t>TH điện 4</t>
  </si>
  <si>
    <t>T. Toan</t>
  </si>
  <si>
    <t>KTML&amp;ĐHKK 1- K16
(11A9)</t>
  </si>
  <si>
    <t>T. Vũ</t>
  </si>
  <si>
    <t>TH điện 2</t>
  </si>
  <si>
    <t>T. Lừng</t>
  </si>
  <si>
    <t xml:space="preserve">Hàn 1 -K16 (11F -VC)
</t>
  </si>
  <si>
    <t>HMMNC</t>
  </si>
  <si>
    <t>T. Kiên</t>
  </si>
  <si>
    <t>Xưởng hàn 3</t>
  </si>
  <si>
    <t>T. Báo</t>
  </si>
  <si>
    <t xml:space="preserve">Hàn 2 -K16 (11A4)
</t>
  </si>
  <si>
    <t>TKT</t>
  </si>
  <si>
    <t>T. Giang</t>
  </si>
  <si>
    <t>Xưởng hàn 2</t>
  </si>
  <si>
    <t xml:space="preserve">May TT1-K16 
(11D-VC)
</t>
  </si>
  <si>
    <t>MAJK</t>
  </si>
  <si>
    <t>May áo Jacket</t>
  </si>
  <si>
    <t>C. V Hương</t>
  </si>
  <si>
    <t>4</t>
  </si>
  <si>
    <t xml:space="preserve">May TT 2 - K16
 (11A3)
</t>
  </si>
  <si>
    <t>TA</t>
  </si>
  <si>
    <t>Tiếng Anh</t>
  </si>
  <si>
    <t>Phòng B2</t>
  </si>
  <si>
    <t>5</t>
  </si>
  <si>
    <t>T. Chiến</t>
  </si>
  <si>
    <t xml:space="preserve">May TT 3 - K16
 (11A7)
</t>
  </si>
  <si>
    <t>C. Chi</t>
  </si>
  <si>
    <t>Xưởng may 3</t>
  </si>
  <si>
    <t xml:space="preserve"> - Ban giám hiệu (B/C) ; </t>
  </si>
  <si>
    <t>PHÒNG ĐÀO TẠO - QLHS</t>
  </si>
  <si>
    <t>KT. HIỆU TRƯỞNG</t>
  </si>
  <si>
    <t xml:space="preserve"> - Các Phòng, Khoa (T/h);</t>
  </si>
  <si>
    <t>NGƯỜI LẬP</t>
  </si>
  <si>
    <t>TRƯỞNG PHÒNG</t>
  </si>
  <si>
    <t>PHÓ HIỆU TRƯỞNG</t>
  </si>
  <si>
    <t xml:space="preserve"> - Lưu: ĐT-QLHS</t>
  </si>
  <si>
    <t>(Đã ký)</t>
  </si>
  <si>
    <t>Hoàng Văn Mầu</t>
  </si>
  <si>
    <t>Đinh Quang Tùng</t>
  </si>
  <si>
    <t>Đặng Xuân Trường</t>
  </si>
  <si>
    <t>P. HỌC</t>
  </si>
  <si>
    <t>Chăm sóc sắc đẹp 1-K15 (Ca 1)
(11A7- NL)</t>
  </si>
  <si>
    <t>Chăm sóc sắc đẹp 1 -K15
(Ca 2)
(11C-VC)</t>
  </si>
  <si>
    <t>Chăm sóc sắc đẹp 1-K16 
(10A4, 10A9)</t>
  </si>
  <si>
    <t xml:space="preserve">Chăm sóc sắc đẹp 2 -K16
(10A3, 10A6)
</t>
  </si>
  <si>
    <t>KTML&amp;ĐHKK 2 - K16 
(10D, 10E - VC, 10A7)</t>
  </si>
  <si>
    <t>KTML&amp;ĐHKK 3 - K16 
(10A5)</t>
  </si>
  <si>
    <t>KTML&amp;ĐHKK 4 - K16
(10A6)</t>
  </si>
  <si>
    <t>Công nghệ Điện- Điện tử 1 - K15
(11A1-NL)</t>
  </si>
  <si>
    <t xml:space="preserve">Công nghệ Điện- Điện tử 1 - K16 (10A1, 10A2)
</t>
  </si>
  <si>
    <t>May TT 4 - K16 
(11E, 11F - VC)</t>
  </si>
  <si>
    <t>C. Nhung</t>
  </si>
  <si>
    <t>TH điện 3</t>
  </si>
  <si>
    <t>May TT 5 - K16 
(10A7, 10A8)</t>
  </si>
  <si>
    <t>4 giờ</t>
  </si>
  <si>
    <t>Quang, Thuận</t>
  </si>
  <si>
    <t>Phòng B1</t>
  </si>
  <si>
    <t>Linh, Vũ</t>
  </si>
  <si>
    <t>LĐTBĐ</t>
  </si>
  <si>
    <t>Lắp đặt trang bị điện</t>
  </si>
  <si>
    <t>C. Tươi</t>
  </si>
  <si>
    <t>HHQTNC</t>
  </si>
  <si>
    <t>Hàn hồ quang tay nâng cao</t>
  </si>
  <si>
    <t>C. Thắm</t>
  </si>
  <si>
    <t>Phòng 01</t>
  </si>
  <si>
    <t>C. Thảo</t>
  </si>
  <si>
    <t>TH điện 1</t>
  </si>
  <si>
    <t>C. Hương</t>
  </si>
  <si>
    <t>Hàn MIG/MAG nâng cao</t>
  </si>
  <si>
    <t>10 giờ</t>
  </si>
  <si>
    <t>T. Toản</t>
  </si>
  <si>
    <t>ĐKKN</t>
  </si>
  <si>
    <t>Điều khiển khí nén</t>
  </si>
  <si>
    <t>SCHTMLĐVTN</t>
  </si>
  <si>
    <t>SC hệ thông máy lạnh dân dụng và TN</t>
  </si>
  <si>
    <t>T. Nam</t>
  </si>
  <si>
    <t>TH điện lạnh</t>
  </si>
  <si>
    <t>Điện CN 1 - K17</t>
  </si>
  <si>
    <t>Giáo dục quốc phòng và An ninh</t>
  </si>
  <si>
    <t>Nhà đa năng</t>
  </si>
  <si>
    <t>Điện CN 2 - K17</t>
  </si>
  <si>
    <t>VKTĐ</t>
  </si>
  <si>
    <t>Vẽ kỹ thuật điện</t>
  </si>
  <si>
    <t>Điện CN 3 - K17</t>
  </si>
  <si>
    <t>ATLĐVTCSX</t>
  </si>
  <si>
    <t>An toàn lao động và tổ chức sản xuất</t>
  </si>
  <si>
    <t xml:space="preserve">KTML&amp;ĐHKK 1- K17
</t>
  </si>
  <si>
    <t xml:space="preserve">Hàn 1 -K17  
</t>
  </si>
  <si>
    <t>Phòng 9</t>
  </si>
  <si>
    <t xml:space="preserve">Hàn 2 -K17  
</t>
  </si>
  <si>
    <t>Phòng 10</t>
  </si>
  <si>
    <t xml:space="preserve">May TT1-K17
</t>
  </si>
  <si>
    <t>GDCT</t>
  </si>
  <si>
    <t>Giáo dục chính trị</t>
  </si>
  <si>
    <t>May TT 2 - K17</t>
  </si>
  <si>
    <t>GDQP&amp;AN</t>
  </si>
  <si>
    <t xml:space="preserve">May TT 3 - K17
</t>
  </si>
  <si>
    <t>Phòng 02</t>
  </si>
  <si>
    <t>8 giờ</t>
  </si>
  <si>
    <t>Phòng 11</t>
  </si>
  <si>
    <t xml:space="preserve">May TT 4 - K17 </t>
  </si>
  <si>
    <t>THỜI KHÓA BIỂU TUẦN 05</t>
  </si>
  <si>
    <t>(Từ ngày 31/8/2026 đến ngày 06/9/2026)</t>
  </si>
  <si>
    <t>9 giờ</t>
  </si>
  <si>
    <t>6 giờ</t>
  </si>
  <si>
    <t>TKT: Vẽ kỹ thuật điện</t>
  </si>
  <si>
    <t>C. Hà</t>
  </si>
  <si>
    <t>TKT:  Giáo dục chính trị</t>
  </si>
  <si>
    <t>Thắm, Thảo</t>
  </si>
  <si>
    <t>2</t>
  </si>
  <si>
    <t>TKT: An toàn lao động và tổ chức sản xuất</t>
  </si>
  <si>
    <t>Nghĩa Lộ, ngày 27 tháng 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</si>
</sst>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;[Red]#,##0"/>
  </numFmts>
  <fonts count="36" x14ac:knownFonts="1">
    <font>
      <sz val="12"/>
      <color theme="1"/>
      <name val="Times New Roman"/>
      <charset val="163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i/>
      <sz val="13"/>
      <name val="Times New Roman"/>
      <family val="1"/>
    </font>
    <font>
      <b/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2"/>
      <name val=".VnTime"/>
      <family val="2"/>
    </font>
    <font>
      <sz val="10"/>
      <name val="Arial"/>
      <family val="2"/>
    </font>
    <font>
      <sz val="14"/>
      <name val=".VnTime"/>
      <family val="2"/>
    </font>
    <font>
      <sz val="11"/>
      <color indexed="8"/>
      <name val="Calibri"/>
      <family val="2"/>
    </font>
    <font>
      <b/>
      <sz val="9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</borders>
  <cellStyleXfs count="12">
    <xf numFmtId="0" fontId="0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</cellStyleXfs>
  <cellXfs count="452">
    <xf numFmtId="0" fontId="0" fillId="0" borderId="0" xfId="0"/>
    <xf numFmtId="0" fontId="0" fillId="2" borderId="0" xfId="0" applyFill="1"/>
    <xf numFmtId="0" fontId="1" fillId="2" borderId="0" xfId="0" applyFont="1" applyFill="1"/>
    <xf numFmtId="0" fontId="5" fillId="2" borderId="0" xfId="7" applyFont="1" applyFill="1" applyAlignment="1">
      <alignment horizontal="center"/>
    </xf>
    <xf numFmtId="0" fontId="6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8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/>
    </xf>
    <xf numFmtId="0" fontId="5" fillId="2" borderId="4" xfId="9" applyFont="1" applyFill="1" applyBorder="1" applyAlignment="1">
      <alignment horizontal="center" vertical="center"/>
    </xf>
    <xf numFmtId="0" fontId="5" fillId="2" borderId="5" xfId="10" applyFont="1" applyFill="1" applyBorder="1" applyAlignment="1">
      <alignment horizontal="center" vertical="center" wrapText="1"/>
    </xf>
    <xf numFmtId="49" fontId="5" fillId="2" borderId="5" xfId="10" applyNumberFormat="1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 shrinkToFit="1"/>
    </xf>
    <xf numFmtId="0" fontId="5" fillId="2" borderId="6" xfId="10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/>
    </xf>
    <xf numFmtId="0" fontId="5" fillId="2" borderId="7" xfId="10" applyFont="1" applyFill="1" applyBorder="1" applyAlignment="1">
      <alignment horizontal="center" vertical="center" shrinkToFit="1"/>
    </xf>
    <xf numFmtId="49" fontId="9" fillId="2" borderId="10" xfId="5" applyNumberFormat="1" applyFont="1" applyFill="1" applyBorder="1" applyAlignment="1">
      <alignment horizontal="center" shrinkToFit="1"/>
    </xf>
    <xf numFmtId="0" fontId="9" fillId="2" borderId="11" xfId="9" applyFont="1" applyFill="1" applyBorder="1" applyAlignment="1">
      <alignment horizontal="center" vertical="center" shrinkToFit="1"/>
    </xf>
    <xf numFmtId="49" fontId="9" fillId="2" borderId="11" xfId="6" applyNumberFormat="1" applyFont="1" applyFill="1" applyBorder="1" applyAlignment="1">
      <alignment horizontal="left" vertical="center" shrinkToFit="1"/>
    </xf>
    <xf numFmtId="49" fontId="9" fillId="2" borderId="15" xfId="5" applyNumberFormat="1" applyFont="1" applyFill="1" applyBorder="1" applyAlignment="1">
      <alignment horizontal="center" shrinkToFit="1"/>
    </xf>
    <xf numFmtId="0" fontId="9" fillId="2" borderId="16" xfId="9" applyFont="1" applyFill="1" applyBorder="1" applyAlignment="1">
      <alignment horizontal="center" vertical="center" shrinkToFit="1"/>
    </xf>
    <xf numFmtId="49" fontId="9" fillId="2" borderId="16" xfId="6" applyNumberFormat="1" applyFont="1" applyFill="1" applyBorder="1" applyAlignment="1">
      <alignment horizontal="left" vertical="center" shrinkToFit="1"/>
    </xf>
    <xf numFmtId="49" fontId="9" fillId="2" borderId="18" xfId="5" applyNumberFormat="1" applyFont="1" applyFill="1" applyBorder="1" applyAlignment="1">
      <alignment horizontal="center" shrinkToFit="1"/>
    </xf>
    <xf numFmtId="0" fontId="9" fillId="2" borderId="19" xfId="6" applyFont="1" applyFill="1" applyBorder="1" applyAlignment="1">
      <alignment vertical="center" shrinkToFit="1"/>
    </xf>
    <xf numFmtId="49" fontId="11" fillId="2" borderId="20" xfId="1" applyNumberFormat="1" applyFont="1" applyFill="1" applyBorder="1" applyAlignment="1">
      <alignment vertical="center" wrapText="1" shrinkToFit="1"/>
    </xf>
    <xf numFmtId="49" fontId="9" fillId="2" borderId="21" xfId="5" applyNumberFormat="1" applyFont="1" applyFill="1" applyBorder="1" applyAlignment="1">
      <alignment horizontal="center" shrinkToFit="1"/>
    </xf>
    <xf numFmtId="49" fontId="9" fillId="2" borderId="22" xfId="6" applyNumberFormat="1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vertical="center" shrinkToFit="1"/>
    </xf>
    <xf numFmtId="0" fontId="9" fillId="2" borderId="22" xfId="6" applyFont="1" applyFill="1" applyBorder="1" applyAlignment="1">
      <alignment vertical="center" wrapText="1" shrinkToFit="1"/>
    </xf>
    <xf numFmtId="49" fontId="12" fillId="2" borderId="23" xfId="1" applyNumberFormat="1" applyFont="1" applyFill="1" applyBorder="1" applyAlignment="1">
      <alignment vertical="center" wrapText="1" shrinkToFit="1"/>
    </xf>
    <xf numFmtId="49" fontId="9" fillId="2" borderId="24" xfId="5" applyNumberFormat="1" applyFont="1" applyFill="1" applyBorder="1" applyAlignment="1">
      <alignment horizontal="center" shrinkToFit="1"/>
    </xf>
    <xf numFmtId="0" fontId="9" fillId="2" borderId="25" xfId="9" applyFont="1" applyFill="1" applyBorder="1" applyAlignment="1">
      <alignment horizontal="center" vertical="center" shrinkToFit="1"/>
    </xf>
    <xf numFmtId="0" fontId="12" fillId="2" borderId="26" xfId="0" applyFont="1" applyFill="1" applyBorder="1" applyAlignment="1"/>
    <xf numFmtId="0" fontId="9" fillId="2" borderId="15" xfId="6" applyFont="1" applyFill="1" applyBorder="1" applyAlignment="1">
      <alignment vertical="center" shrinkToFit="1"/>
    </xf>
    <xf numFmtId="49" fontId="12" fillId="2" borderId="27" xfId="1" applyNumberFormat="1" applyFont="1" applyFill="1" applyBorder="1" applyAlignment="1">
      <alignment vertical="center" wrapText="1" shrinkToFit="1"/>
    </xf>
    <xf numFmtId="49" fontId="13" fillId="2" borderId="18" xfId="5" applyNumberFormat="1" applyFont="1" applyFill="1" applyBorder="1" applyAlignment="1">
      <alignment horizontal="center" shrinkToFit="1"/>
    </xf>
    <xf numFmtId="0" fontId="13" fillId="2" borderId="16" xfId="9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vertical="center" shrinkToFit="1"/>
    </xf>
    <xf numFmtId="49" fontId="12" fillId="2" borderId="28" xfId="1" applyNumberFormat="1" applyFont="1" applyFill="1" applyBorder="1" applyAlignment="1">
      <alignment vertical="center" wrapText="1" shrinkToFit="1"/>
    </xf>
    <xf numFmtId="49" fontId="9" fillId="2" borderId="31" xfId="5" applyNumberFormat="1" applyFont="1" applyFill="1" applyBorder="1" applyAlignment="1">
      <alignment horizontal="center" shrinkToFit="1"/>
    </xf>
    <xf numFmtId="49" fontId="9" fillId="2" borderId="32" xfId="6" applyNumberFormat="1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vertical="center" shrinkToFit="1"/>
    </xf>
    <xf numFmtId="0" fontId="9" fillId="2" borderId="32" xfId="6" applyFont="1" applyFill="1" applyBorder="1" applyAlignment="1">
      <alignment vertical="center" wrapText="1" shrinkToFit="1"/>
    </xf>
    <xf numFmtId="49" fontId="12" fillId="2" borderId="33" xfId="1" applyNumberFormat="1" applyFont="1" applyFill="1" applyBorder="1" applyAlignment="1">
      <alignment vertical="center" wrapText="1" shrinkToFit="1"/>
    </xf>
    <xf numFmtId="49" fontId="9" fillId="2" borderId="35" xfId="5" applyNumberFormat="1" applyFont="1" applyFill="1" applyBorder="1" applyAlignment="1">
      <alignment horizontal="center" shrinkToFit="1"/>
    </xf>
    <xf numFmtId="49" fontId="9" fillId="2" borderId="19" xfId="6" applyNumberFormat="1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vertical="center" shrinkToFit="1"/>
    </xf>
    <xf numFmtId="0" fontId="9" fillId="2" borderId="19" xfId="6" applyFont="1" applyFill="1" applyBorder="1" applyAlignment="1">
      <alignment vertical="center" wrapText="1" shrinkToFit="1"/>
    </xf>
    <xf numFmtId="49" fontId="12" fillId="2" borderId="17" xfId="1" applyNumberFormat="1" applyFont="1" applyFill="1" applyBorder="1" applyAlignment="1">
      <alignment vertical="center" wrapText="1" shrinkToFit="1"/>
    </xf>
    <xf numFmtId="0" fontId="9" fillId="2" borderId="36" xfId="9" applyFont="1" applyFill="1" applyBorder="1" applyAlignment="1">
      <alignment horizontal="center" vertical="center" shrinkToFit="1"/>
    </xf>
    <xf numFmtId="49" fontId="9" fillId="2" borderId="36" xfId="6" applyNumberFormat="1" applyFont="1" applyFill="1" applyBorder="1" applyAlignment="1">
      <alignment horizontal="left" vertical="center" shrinkToFit="1"/>
    </xf>
    <xf numFmtId="49" fontId="9" fillId="2" borderId="42" xfId="5" applyNumberFormat="1" applyFont="1" applyFill="1" applyBorder="1" applyAlignment="1">
      <alignment horizontal="center" shrinkToFit="1"/>
    </xf>
    <xf numFmtId="49" fontId="13" fillId="2" borderId="42" xfId="5" applyNumberFormat="1" applyFont="1" applyFill="1" applyBorder="1" applyAlignment="1">
      <alignment horizontal="center" shrinkToFit="1"/>
    </xf>
    <xf numFmtId="49" fontId="9" fillId="2" borderId="41" xfId="5" applyNumberFormat="1" applyFont="1" applyFill="1" applyBorder="1" applyAlignment="1">
      <alignment horizontal="center" shrinkToFit="1"/>
    </xf>
    <xf numFmtId="49" fontId="9" fillId="2" borderId="16" xfId="6" applyNumberFormat="1" applyFont="1" applyFill="1" applyBorder="1" applyAlignment="1">
      <alignment horizontal="center" vertical="center" shrinkToFit="1"/>
    </xf>
    <xf numFmtId="0" fontId="9" fillId="2" borderId="16" xfId="9" applyFont="1" applyFill="1" applyBorder="1" applyAlignment="1">
      <alignment horizontal="left" vertical="center" shrinkToFit="1"/>
    </xf>
    <xf numFmtId="49" fontId="14" fillId="2" borderId="48" xfId="1" applyNumberFormat="1" applyFont="1" applyFill="1" applyBorder="1" applyAlignment="1">
      <alignment vertical="center" shrinkToFit="1"/>
    </xf>
    <xf numFmtId="49" fontId="9" fillId="2" borderId="21" xfId="6" applyNumberFormat="1" applyFont="1" applyFill="1" applyBorder="1" applyAlignment="1">
      <alignment horizontal="center" vertical="center" shrinkToFit="1"/>
    </xf>
    <xf numFmtId="49" fontId="14" fillId="2" borderId="49" xfId="1" applyNumberFormat="1" applyFont="1" applyFill="1" applyBorder="1" applyAlignment="1">
      <alignment vertical="center" shrinkToFit="1"/>
    </xf>
    <xf numFmtId="49" fontId="9" fillId="2" borderId="36" xfId="6" applyNumberFormat="1" applyFont="1" applyFill="1" applyBorder="1" applyAlignment="1">
      <alignment horizontal="center" vertical="center" shrinkToFit="1"/>
    </xf>
    <xf numFmtId="0" fontId="9" fillId="2" borderId="36" xfId="9" applyFont="1" applyFill="1" applyBorder="1" applyAlignment="1">
      <alignment horizontal="left" shrinkToFit="1"/>
    </xf>
    <xf numFmtId="0" fontId="9" fillId="2" borderId="36" xfId="6" applyFont="1" applyFill="1" applyBorder="1" applyAlignment="1">
      <alignment horizontal="left" vertical="center" shrinkToFit="1"/>
    </xf>
    <xf numFmtId="49" fontId="14" fillId="2" borderId="50" xfId="1" applyNumberFormat="1" applyFont="1" applyFill="1" applyBorder="1" applyAlignment="1">
      <alignment vertical="center" shrinkToFit="1"/>
    </xf>
    <xf numFmtId="49" fontId="9" fillId="2" borderId="41" xfId="6" applyNumberFormat="1" applyFont="1" applyFill="1" applyBorder="1" applyAlignment="1">
      <alignment horizontal="center" vertical="center" shrinkToFit="1"/>
    </xf>
    <xf numFmtId="49" fontId="9" fillId="2" borderId="42" xfId="6" applyNumberFormat="1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vertical="center" shrinkToFit="1"/>
    </xf>
    <xf numFmtId="49" fontId="14" fillId="2" borderId="51" xfId="1" applyNumberFormat="1" applyFont="1" applyFill="1" applyBorder="1" applyAlignment="1">
      <alignment vertical="center" shrinkToFit="1"/>
    </xf>
    <xf numFmtId="49" fontId="14" fillId="2" borderId="53" xfId="1" applyNumberFormat="1" applyFont="1" applyFill="1" applyBorder="1" applyAlignment="1">
      <alignment horizontal="center" vertical="center" shrinkToFit="1"/>
    </xf>
    <xf numFmtId="49" fontId="9" fillId="2" borderId="25" xfId="5" applyNumberFormat="1" applyFont="1" applyFill="1" applyBorder="1" applyAlignment="1">
      <alignment horizontal="center" shrinkToFit="1"/>
    </xf>
    <xf numFmtId="49" fontId="9" fillId="2" borderId="45" xfId="5" applyNumberFormat="1" applyFont="1" applyFill="1" applyBorder="1" applyAlignment="1">
      <alignment horizontal="center" shrinkToFit="1"/>
    </xf>
    <xf numFmtId="49" fontId="9" fillId="2" borderId="15" xfId="6" applyNumberFormat="1" applyFont="1" applyFill="1" applyBorder="1" applyAlignment="1">
      <alignment horizontal="center" vertical="center" shrinkToFit="1"/>
    </xf>
    <xf numFmtId="0" fontId="9" fillId="2" borderId="15" xfId="9" applyFont="1" applyFill="1" applyBorder="1" applyAlignment="1">
      <alignment horizontal="left" vertical="center" shrinkToFit="1"/>
    </xf>
    <xf numFmtId="49" fontId="12" fillId="2" borderId="55" xfId="1" applyNumberFormat="1" applyFont="1" applyFill="1" applyBorder="1" applyAlignment="1">
      <alignment vertical="center" shrinkToFit="1"/>
    </xf>
    <xf numFmtId="49" fontId="9" fillId="2" borderId="14" xfId="5" applyNumberFormat="1" applyFont="1" applyFill="1" applyBorder="1" applyAlignment="1">
      <alignment horizontal="center" shrinkToFit="1"/>
    </xf>
    <xf numFmtId="49" fontId="9" fillId="2" borderId="14" xfId="6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49" fontId="14" fillId="2" borderId="56" xfId="1" applyNumberFormat="1" applyFont="1" applyFill="1" applyBorder="1" applyAlignment="1">
      <alignment vertical="center" shrinkToFit="1"/>
    </xf>
    <xf numFmtId="49" fontId="9" fillId="2" borderId="57" xfId="6" applyNumberFormat="1" applyFont="1" applyFill="1" applyBorder="1" applyAlignment="1">
      <alignment horizontal="center" vertical="center" shrinkToFit="1"/>
    </xf>
    <xf numFmtId="49" fontId="9" fillId="2" borderId="36" xfId="5" applyNumberFormat="1" applyFont="1" applyFill="1" applyBorder="1" applyAlignment="1">
      <alignment horizontal="center" shrinkToFit="1"/>
    </xf>
    <xf numFmtId="0" fontId="9" fillId="2" borderId="36" xfId="9" applyFont="1" applyFill="1" applyBorder="1" applyAlignment="1">
      <alignment horizontal="left" vertical="center" shrinkToFit="1"/>
    </xf>
    <xf numFmtId="49" fontId="9" fillId="2" borderId="16" xfId="5" applyNumberFormat="1" applyFont="1" applyFill="1" applyBorder="1" applyAlignment="1">
      <alignment horizontal="center" shrinkToFit="1"/>
    </xf>
    <xf numFmtId="49" fontId="9" fillId="2" borderId="32" xfId="5" applyNumberFormat="1" applyFont="1" applyFill="1" applyBorder="1" applyAlignment="1">
      <alignment horizontal="center" shrinkToFit="1"/>
    </xf>
    <xf numFmtId="49" fontId="14" fillId="2" borderId="58" xfId="1" applyNumberFormat="1" applyFont="1" applyFill="1" applyBorder="1" applyAlignment="1">
      <alignment vertical="center" shrinkToFit="1"/>
    </xf>
    <xf numFmtId="49" fontId="9" fillId="2" borderId="25" xfId="6" applyNumberFormat="1" applyFont="1" applyFill="1" applyBorder="1" applyAlignment="1">
      <alignment horizontal="center" vertical="center" shrinkToFit="1"/>
    </xf>
    <xf numFmtId="0" fontId="9" fillId="2" borderId="25" xfId="9" applyFont="1" applyFill="1" applyBorder="1" applyAlignment="1">
      <alignment horizontal="left" shrinkToFit="1"/>
    </xf>
    <xf numFmtId="0" fontId="9" fillId="2" borderId="25" xfId="6" applyFont="1" applyFill="1" applyBorder="1" applyAlignment="1">
      <alignment horizontal="left" vertical="center" shrinkToFit="1"/>
    </xf>
    <xf numFmtId="49" fontId="14" fillId="2" borderId="54" xfId="1" applyNumberFormat="1" applyFont="1" applyFill="1" applyBorder="1" applyAlignment="1">
      <alignment vertical="center" shrinkToFit="1"/>
    </xf>
    <xf numFmtId="49" fontId="14" fillId="2" borderId="59" xfId="1" applyNumberFormat="1" applyFont="1" applyFill="1" applyBorder="1" applyAlignment="1">
      <alignment vertical="center" shrinkToFit="1"/>
    </xf>
    <xf numFmtId="49" fontId="9" fillId="2" borderId="45" xfId="6" applyNumberFormat="1" applyFont="1" applyFill="1" applyBorder="1" applyAlignment="1">
      <alignment horizontal="center" vertical="center" shrinkToFit="1"/>
    </xf>
    <xf numFmtId="0" fontId="9" fillId="2" borderId="45" xfId="9" applyFont="1" applyFill="1" applyBorder="1" applyAlignment="1">
      <alignment horizontal="left" shrinkToFit="1"/>
    </xf>
    <xf numFmtId="0" fontId="9" fillId="2" borderId="45" xfId="6" applyFont="1" applyFill="1" applyBorder="1" applyAlignment="1">
      <alignment horizontal="left" vertical="center" shrinkToFit="1"/>
    </xf>
    <xf numFmtId="0" fontId="9" fillId="2" borderId="14" xfId="9" applyFont="1" applyFill="1" applyBorder="1" applyAlignment="1">
      <alignment horizontal="left" shrinkToFit="1"/>
    </xf>
    <xf numFmtId="0" fontId="9" fillId="2" borderId="14" xfId="6" applyFont="1" applyFill="1" applyBorder="1" applyAlignment="1">
      <alignment horizontal="left" vertical="center" shrinkToFit="1"/>
    </xf>
    <xf numFmtId="49" fontId="14" fillId="2" borderId="62" xfId="1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left" vertical="center" shrinkToFit="1"/>
    </xf>
    <xf numFmtId="49" fontId="14" fillId="2" borderId="63" xfId="1" applyNumberFormat="1" applyFont="1" applyFill="1" applyBorder="1" applyAlignment="1">
      <alignment vertical="center" shrinkToFit="1"/>
    </xf>
    <xf numFmtId="49" fontId="9" fillId="2" borderId="24" xfId="6" applyNumberFormat="1" applyFont="1" applyFill="1" applyBorder="1" applyAlignment="1">
      <alignment horizontal="center" vertical="center" shrinkToFit="1"/>
    </xf>
    <xf numFmtId="0" fontId="9" fillId="2" borderId="24" xfId="9" applyFont="1" applyFill="1" applyBorder="1" applyAlignment="1">
      <alignment horizontal="left" shrinkToFit="1"/>
    </xf>
    <xf numFmtId="0" fontId="9" fillId="2" borderId="35" xfId="9" applyFont="1" applyFill="1" applyBorder="1" applyAlignment="1">
      <alignment vertical="center" shrinkToFit="1"/>
    </xf>
    <xf numFmtId="49" fontId="9" fillId="2" borderId="64" xfId="6" applyNumberFormat="1" applyFont="1" applyFill="1" applyBorder="1" applyAlignment="1">
      <alignment horizontal="center" vertical="center" shrinkToFit="1"/>
    </xf>
    <xf numFmtId="0" fontId="9" fillId="2" borderId="64" xfId="9" applyFont="1" applyFill="1" applyBorder="1" applyAlignment="1">
      <alignment horizontal="left" vertical="center" shrinkToFit="1"/>
    </xf>
    <xf numFmtId="0" fontId="9" fillId="2" borderId="25" xfId="9" applyFont="1" applyFill="1" applyBorder="1" applyAlignment="1">
      <alignment vertical="center" shrinkToFit="1"/>
    </xf>
    <xf numFmtId="49" fontId="9" fillId="2" borderId="40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vertical="center" shrinkToFit="1"/>
    </xf>
    <xf numFmtId="0" fontId="9" fillId="2" borderId="10" xfId="9" applyFont="1" applyFill="1" applyBorder="1" applyAlignment="1">
      <alignment vertical="center" shrinkToFit="1"/>
    </xf>
    <xf numFmtId="49" fontId="14" fillId="2" borderId="65" xfId="1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vertical="center" shrinkToFit="1"/>
    </xf>
    <xf numFmtId="0" fontId="9" fillId="2" borderId="37" xfId="9" applyFont="1" applyFill="1" applyBorder="1" applyAlignment="1">
      <alignment horizontal="left" vertical="center" shrinkToFit="1"/>
    </xf>
    <xf numFmtId="0" fontId="9" fillId="2" borderId="24" xfId="9" applyFont="1" applyFill="1" applyBorder="1" applyAlignment="1">
      <alignment vertical="center" shrinkToFit="1"/>
    </xf>
    <xf numFmtId="0" fontId="9" fillId="2" borderId="40" xfId="9" applyFont="1" applyFill="1" applyBorder="1" applyAlignment="1">
      <alignment horizontal="left" vertical="center" shrinkToFit="1"/>
    </xf>
    <xf numFmtId="49" fontId="9" fillId="2" borderId="25" xfId="5" applyNumberFormat="1" applyFont="1" applyFill="1" applyBorder="1" applyAlignment="1">
      <alignment horizontal="left" shrinkToFit="1"/>
    </xf>
    <xf numFmtId="49" fontId="9" fillId="2" borderId="66" xfId="5" applyNumberFormat="1" applyFont="1" applyFill="1" applyBorder="1" applyAlignment="1">
      <alignment horizontal="left" shrinkToFit="1"/>
    </xf>
    <xf numFmtId="49" fontId="9" fillId="2" borderId="47" xfId="5" applyNumberFormat="1" applyFont="1" applyFill="1" applyBorder="1" applyAlignment="1">
      <alignment vertical="center" shrinkToFit="1"/>
    </xf>
    <xf numFmtId="0" fontId="9" fillId="2" borderId="19" xfId="9" applyFont="1" applyFill="1" applyBorder="1" applyAlignment="1">
      <alignment horizontal="center" vertical="center" shrinkToFit="1"/>
    </xf>
    <xf numFmtId="49" fontId="9" fillId="2" borderId="19" xfId="5" applyNumberFormat="1" applyFont="1" applyFill="1" applyBorder="1" applyAlignment="1">
      <alignment horizontal="left" shrinkToFit="1"/>
    </xf>
    <xf numFmtId="49" fontId="9" fillId="2" borderId="48" xfId="5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shrinkToFit="1"/>
    </xf>
    <xf numFmtId="0" fontId="9" fillId="2" borderId="21" xfId="6" applyFont="1" applyFill="1" applyBorder="1" applyAlignment="1">
      <alignment horizontal="left" vertical="center" shrinkToFit="1"/>
    </xf>
    <xf numFmtId="49" fontId="9" fillId="2" borderId="49" xfId="5" applyNumberFormat="1" applyFont="1" applyFill="1" applyBorder="1" applyAlignment="1">
      <alignment vertical="center" shrinkToFit="1"/>
    </xf>
    <xf numFmtId="0" fontId="9" fillId="2" borderId="24" xfId="9" applyFont="1" applyFill="1" applyBorder="1" applyAlignment="1">
      <alignment horizontal="left" vertical="center" shrinkToFit="1"/>
    </xf>
    <xf numFmtId="49" fontId="14" fillId="2" borderId="67" xfId="1" applyNumberFormat="1" applyFont="1" applyFill="1" applyBorder="1" applyAlignment="1">
      <alignment vertical="center" shrinkToFit="1"/>
    </xf>
    <xf numFmtId="49" fontId="9" fillId="2" borderId="18" xfId="6" applyNumberFormat="1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left" shrinkToFit="1"/>
    </xf>
    <xf numFmtId="0" fontId="9" fillId="2" borderId="41" xfId="6" applyFont="1" applyFill="1" applyBorder="1" applyAlignment="1">
      <alignment horizontal="left" vertical="center" shrinkToFit="1"/>
    </xf>
    <xf numFmtId="49" fontId="14" fillId="2" borderId="68" xfId="1" applyNumberFormat="1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left" vertical="center" shrinkToFit="1"/>
    </xf>
    <xf numFmtId="0" fontId="9" fillId="2" borderId="45" xfId="9" applyFont="1" applyFill="1" applyBorder="1" applyAlignment="1">
      <alignment horizontal="center" vertical="center" shrinkToFit="1"/>
    </xf>
    <xf numFmtId="49" fontId="9" fillId="2" borderId="45" xfId="5" applyNumberFormat="1" applyFont="1" applyFill="1" applyBorder="1" applyAlignment="1">
      <alignment horizontal="left" shrinkToFit="1"/>
    </xf>
    <xf numFmtId="49" fontId="9" fillId="2" borderId="61" xfId="5" applyNumberFormat="1" applyFont="1" applyFill="1" applyBorder="1" applyAlignment="1">
      <alignment vertical="center" shrinkToFit="1"/>
    </xf>
    <xf numFmtId="0" fontId="9" fillId="2" borderId="14" xfId="9" applyFont="1" applyFill="1" applyBorder="1" applyAlignment="1">
      <alignment horizontal="center" vertical="center" shrinkToFit="1"/>
    </xf>
    <xf numFmtId="49" fontId="9" fillId="2" borderId="14" xfId="5" applyNumberFormat="1" applyFont="1" applyFill="1" applyBorder="1" applyAlignment="1">
      <alignment horizontal="left" shrinkToFit="1"/>
    </xf>
    <xf numFmtId="49" fontId="9" fillId="2" borderId="62" xfId="5" applyNumberFormat="1" applyFont="1" applyFill="1" applyBorder="1" applyAlignment="1">
      <alignment vertical="center" shrinkToFit="1"/>
    </xf>
    <xf numFmtId="49" fontId="9" fillId="2" borderId="21" xfId="5" applyNumberFormat="1" applyFont="1" applyFill="1" applyBorder="1" applyAlignment="1">
      <alignment horizontal="left" shrinkToFit="1"/>
    </xf>
    <xf numFmtId="49" fontId="9" fillId="2" borderId="69" xfId="5" applyNumberFormat="1" applyFont="1" applyFill="1" applyBorder="1" applyAlignment="1">
      <alignment vertical="center" shrinkToFit="1"/>
    </xf>
    <xf numFmtId="49" fontId="9" fillId="2" borderId="70" xfId="5" applyNumberFormat="1" applyFont="1" applyFill="1" applyBorder="1" applyAlignment="1">
      <alignment vertical="center" shrinkToFit="1"/>
    </xf>
    <xf numFmtId="0" fontId="15" fillId="2" borderId="0" xfId="9" applyFont="1" applyFill="1" applyAlignment="1">
      <alignment horizontal="center" vertical="center"/>
    </xf>
    <xf numFmtId="0" fontId="16" fillId="2" borderId="0" xfId="6" applyFont="1" applyFill="1" applyAlignment="1">
      <alignment horizontal="center" vertical="center" wrapText="1"/>
    </xf>
    <xf numFmtId="49" fontId="15" fillId="2" borderId="0" xfId="1" applyNumberFormat="1" applyFont="1" applyFill="1" applyAlignment="1">
      <alignment horizontal="center" vertical="center" shrinkToFit="1"/>
    </xf>
    <xf numFmtId="49" fontId="17" fillId="2" borderId="0" xfId="5" applyNumberFormat="1" applyFont="1" applyFill="1" applyAlignment="1">
      <alignment horizontal="center" shrinkToFit="1"/>
    </xf>
    <xf numFmtId="49" fontId="15" fillId="2" borderId="0" xfId="5" applyNumberFormat="1" applyFont="1" applyFill="1" applyAlignment="1">
      <alignment horizontal="center" shrinkToFit="1"/>
    </xf>
    <xf numFmtId="0" fontId="15" fillId="2" borderId="0" xfId="9" applyFont="1" applyFill="1" applyAlignment="1">
      <alignment horizontal="center" vertical="center" shrinkToFit="1"/>
    </xf>
    <xf numFmtId="49" fontId="15" fillId="2" borderId="0" xfId="6" applyNumberFormat="1" applyFont="1" applyFill="1" applyAlignment="1">
      <alignment horizontal="center" vertical="center" shrinkToFit="1"/>
    </xf>
    <xf numFmtId="0" fontId="15" fillId="2" borderId="0" xfId="9" applyFont="1" applyFill="1" applyAlignment="1">
      <alignment horizontal="left" shrinkToFit="1"/>
    </xf>
    <xf numFmtId="0" fontId="15" fillId="2" borderId="0" xfId="6" applyFont="1" applyFill="1" applyAlignment="1">
      <alignment horizontal="left" vertical="center" shrinkToFit="1"/>
    </xf>
    <xf numFmtId="49" fontId="18" fillId="2" borderId="0" xfId="1" applyNumberFormat="1" applyFont="1" applyFill="1" applyAlignment="1">
      <alignment horizontal="left" vertical="center" shrinkToFit="1"/>
    </xf>
    <xf numFmtId="0" fontId="17" fillId="2" borderId="0" xfId="7" applyFont="1" applyFill="1" applyAlignment="1">
      <alignment horizontal="center" shrinkToFit="1"/>
    </xf>
    <xf numFmtId="49" fontId="7" fillId="2" borderId="0" xfId="10" applyNumberFormat="1" applyFont="1" applyFill="1" applyAlignment="1">
      <alignment horizontal="center" shrinkToFit="1"/>
    </xf>
    <xf numFmtId="49" fontId="9" fillId="2" borderId="0" xfId="5" applyNumberFormat="1" applyFont="1" applyFill="1" applyAlignment="1">
      <alignment shrinkToFit="1"/>
    </xf>
    <xf numFmtId="49" fontId="7" fillId="2" borderId="0" xfId="10" applyNumberFormat="1" applyFont="1" applyFill="1" applyAlignment="1">
      <alignment horizontal="center"/>
    </xf>
    <xf numFmtId="0" fontId="9" fillId="2" borderId="0" xfId="9" applyFont="1" applyFill="1" applyAlignment="1">
      <alignment horizontal="center" shrinkToFit="1"/>
    </xf>
    <xf numFmtId="0" fontId="9" fillId="2" borderId="0" xfId="7" applyFont="1" applyFill="1"/>
    <xf numFmtId="0" fontId="9" fillId="2" borderId="0" xfId="7" applyFont="1" applyFill="1" applyAlignment="1">
      <alignment horizontal="center" vertical="center"/>
    </xf>
    <xf numFmtId="0" fontId="17" fillId="2" borderId="0" xfId="7" applyFont="1" applyFill="1" applyAlignment="1">
      <alignment horizontal="left"/>
    </xf>
    <xf numFmtId="0" fontId="14" fillId="2" borderId="0" xfId="7" applyFont="1" applyFill="1" applyAlignment="1">
      <alignment horizontal="left"/>
    </xf>
    <xf numFmtId="0" fontId="12" fillId="2" borderId="0" xfId="7" applyFont="1" applyFill="1" applyAlignment="1">
      <alignment horizontal="left"/>
    </xf>
    <xf numFmtId="0" fontId="9" fillId="2" borderId="0" xfId="7" applyFont="1" applyFill="1" applyAlignment="1">
      <alignment horizontal="left"/>
    </xf>
    <xf numFmtId="0" fontId="7" fillId="2" borderId="0" xfId="10" applyFont="1" applyFill="1" applyAlignment="1">
      <alignment horizontal="center" shrinkToFit="1"/>
    </xf>
    <xf numFmtId="0" fontId="22" fillId="2" borderId="0" xfId="10" applyFont="1" applyFill="1" applyAlignment="1">
      <alignment horizontal="center" shrinkToFit="1"/>
    </xf>
    <xf numFmtId="0" fontId="14" fillId="2" borderId="0" xfId="9" applyFont="1" applyFill="1" applyAlignment="1">
      <alignment horizontal="center" vertical="center"/>
    </xf>
    <xf numFmtId="0" fontId="12" fillId="2" borderId="0" xfId="9" applyFont="1" applyFill="1"/>
    <xf numFmtId="0" fontId="9" fillId="2" borderId="0" xfId="9" applyFont="1" applyFill="1" applyAlignment="1">
      <alignment horizontal="center" vertical="center"/>
    </xf>
    <xf numFmtId="0" fontId="17" fillId="2" borderId="0" xfId="9" applyFont="1" applyFill="1"/>
    <xf numFmtId="0" fontId="5" fillId="2" borderId="8" xfId="9" applyFont="1" applyFill="1" applyBorder="1" applyAlignment="1">
      <alignment horizontal="center" vertical="center"/>
    </xf>
    <xf numFmtId="0" fontId="5" fillId="2" borderId="9" xfId="10" applyFont="1" applyFill="1" applyBorder="1" applyAlignment="1">
      <alignment horizontal="center" vertical="center" wrapText="1"/>
    </xf>
    <xf numFmtId="49" fontId="5" fillId="2" borderId="9" xfId="10" applyNumberFormat="1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 shrinkToFit="1"/>
    </xf>
    <xf numFmtId="0" fontId="5" fillId="2" borderId="72" xfId="10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/>
    </xf>
    <xf numFmtId="0" fontId="9" fillId="2" borderId="10" xfId="9" applyFont="1" applyFill="1" applyBorder="1" applyAlignment="1">
      <alignment horizontal="center" vertical="center" shrinkToFit="1"/>
    </xf>
    <xf numFmtId="0" fontId="13" fillId="2" borderId="10" xfId="9" applyFont="1" applyFill="1" applyBorder="1" applyAlignment="1">
      <alignment horizontal="center" vertical="center" shrinkToFit="1"/>
    </xf>
    <xf numFmtId="49" fontId="9" fillId="2" borderId="9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shrinkToFit="1"/>
    </xf>
    <xf numFmtId="0" fontId="9" fillId="2" borderId="9" xfId="9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center" vertical="center" shrinkToFit="1"/>
    </xf>
    <xf numFmtId="0" fontId="13" fillId="2" borderId="14" xfId="9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shrinkToFit="1"/>
    </xf>
    <xf numFmtId="0" fontId="13" fillId="2" borderId="19" xfId="9" applyFont="1" applyFill="1" applyBorder="1" applyAlignment="1">
      <alignment vertical="center" shrinkToFit="1"/>
    </xf>
    <xf numFmtId="0" fontId="13" fillId="2" borderId="35" xfId="9" applyFont="1" applyFill="1" applyBorder="1" applyAlignment="1">
      <alignment horizontal="center" vertical="center" shrinkToFit="1"/>
    </xf>
    <xf numFmtId="0" fontId="13" fillId="2" borderId="19" xfId="9" applyFont="1" applyFill="1" applyBorder="1" applyAlignment="1">
      <alignment horizontal="left" shrinkToFit="1"/>
    </xf>
    <xf numFmtId="49" fontId="13" fillId="2" borderId="21" xfId="5" applyNumberFormat="1" applyFont="1" applyFill="1" applyBorder="1" applyAlignment="1">
      <alignment horizontal="center" shrinkToFit="1"/>
    </xf>
    <xf numFmtId="0" fontId="9" fillId="2" borderId="21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shrinkToFit="1"/>
    </xf>
    <xf numFmtId="0" fontId="9" fillId="2" borderId="16" xfId="9" applyFont="1" applyFill="1" applyBorder="1" applyAlignment="1">
      <alignment horizontal="left" shrinkToFit="1"/>
    </xf>
    <xf numFmtId="0" fontId="9" fillId="2" borderId="16" xfId="9" applyFont="1" applyFill="1" applyBorder="1" applyAlignment="1">
      <alignment vertical="center" shrinkToFit="1"/>
    </xf>
    <xf numFmtId="0" fontId="9" fillId="2" borderId="42" xfId="9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shrinkToFit="1"/>
    </xf>
    <xf numFmtId="0" fontId="9" fillId="2" borderId="15" xfId="9" applyFont="1" applyFill="1" applyBorder="1" applyAlignment="1">
      <alignment horizontal="center" vertical="center" shrinkToFit="1"/>
    </xf>
    <xf numFmtId="0" fontId="9" fillId="2" borderId="66" xfId="9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center" vertical="center" shrinkToFit="1"/>
    </xf>
    <xf numFmtId="0" fontId="13" fillId="2" borderId="15" xfId="9" applyFont="1" applyFill="1" applyBorder="1" applyAlignment="1">
      <alignment horizontal="center" vertical="center" shrinkToFit="1"/>
    </xf>
    <xf numFmtId="0" fontId="13" fillId="2" borderId="18" xfId="9" applyFont="1" applyFill="1" applyBorder="1" applyAlignment="1">
      <alignment horizontal="center" vertical="center" shrinkToFit="1"/>
    </xf>
    <xf numFmtId="0" fontId="13" fillId="2" borderId="35" xfId="9" applyFont="1" applyFill="1" applyBorder="1" applyAlignment="1">
      <alignment horizontal="left" shrinkToFit="1"/>
    </xf>
    <xf numFmtId="0" fontId="13" fillId="2" borderId="35" xfId="9" applyFont="1" applyFill="1" applyBorder="1" applyAlignment="1">
      <alignment vertical="center" shrinkToFit="1"/>
    </xf>
    <xf numFmtId="49" fontId="9" fillId="2" borderId="11" xfId="6" applyNumberFormat="1" applyFont="1" applyFill="1" applyBorder="1" applyAlignment="1">
      <alignment horizontal="center" vertical="center" shrinkToFit="1"/>
    </xf>
    <xf numFmtId="0" fontId="9" fillId="2" borderId="11" xfId="9" applyFont="1" applyFill="1" applyBorder="1" applyAlignment="1">
      <alignment horizontal="left" shrinkToFit="1"/>
    </xf>
    <xf numFmtId="0" fontId="13" fillId="2" borderId="25" xfId="9" applyFont="1" applyFill="1" applyBorder="1" applyAlignment="1">
      <alignment horizontal="left" shrinkToFit="1"/>
    </xf>
    <xf numFmtId="0" fontId="13" fillId="2" borderId="14" xfId="9" applyFont="1" applyFill="1" applyBorder="1" applyAlignment="1">
      <alignment horizontal="left" shrinkToFit="1"/>
    </xf>
    <xf numFmtId="0" fontId="13" fillId="2" borderId="14" xfId="9" applyFont="1" applyFill="1" applyBorder="1" applyAlignment="1">
      <alignment horizontal="left" vertical="center" shrinkToFit="1"/>
    </xf>
    <xf numFmtId="0" fontId="9" fillId="2" borderId="24" xfId="9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center" vertical="center" shrinkToFit="1"/>
    </xf>
    <xf numFmtId="49" fontId="9" fillId="2" borderId="31" xfId="6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left" shrinkToFit="1"/>
    </xf>
    <xf numFmtId="0" fontId="13" fillId="2" borderId="11" xfId="9" applyFont="1" applyFill="1" applyBorder="1" applyAlignment="1">
      <alignment horizontal="center" vertical="center" shrinkToFit="1"/>
    </xf>
    <xf numFmtId="0" fontId="13" fillId="2" borderId="9" xfId="9" applyFont="1" applyFill="1" applyBorder="1" applyAlignment="1">
      <alignment horizontal="center" vertical="center" shrinkToFit="1"/>
    </xf>
    <xf numFmtId="0" fontId="13" fillId="2" borderId="16" xfId="9" applyFont="1" applyFill="1" applyBorder="1" applyAlignment="1">
      <alignment horizontal="left" shrinkToFit="1"/>
    </xf>
    <xf numFmtId="0" fontId="13" fillId="2" borderId="25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center" vertical="center" shrinkToFit="1"/>
    </xf>
    <xf numFmtId="49" fontId="9" fillId="2" borderId="22" xfId="5" applyNumberFormat="1" applyFont="1" applyFill="1" applyBorder="1" applyAlignment="1">
      <alignment horizontal="center" shrinkToFit="1"/>
    </xf>
    <xf numFmtId="49" fontId="9" fillId="2" borderId="19" xfId="5" applyNumberFormat="1" applyFont="1" applyFill="1" applyBorder="1" applyAlignment="1">
      <alignment horizontal="center" shrinkToFit="1"/>
    </xf>
    <xf numFmtId="0" fontId="9" fillId="2" borderId="32" xfId="9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shrinkToFit="1"/>
    </xf>
    <xf numFmtId="0" fontId="9" fillId="2" borderId="10" xfId="6" applyFont="1" applyFill="1" applyBorder="1" applyAlignment="1">
      <alignment horizontal="left" vertical="center" shrinkToFit="1"/>
    </xf>
    <xf numFmtId="0" fontId="13" fillId="2" borderId="15" xfId="6" applyFont="1" applyFill="1" applyBorder="1" applyAlignment="1">
      <alignment horizontal="left" vertical="center" shrinkToFit="1"/>
    </xf>
    <xf numFmtId="0" fontId="13" fillId="2" borderId="19" xfId="9" applyFont="1" applyFill="1" applyBorder="1" applyAlignment="1">
      <alignment horizontal="center" vertical="center" shrinkToFit="1"/>
    </xf>
    <xf numFmtId="49" fontId="13" fillId="2" borderId="14" xfId="6" applyNumberFormat="1" applyFont="1" applyFill="1" applyBorder="1" applyAlignment="1">
      <alignment horizontal="left" vertical="center" shrinkToFit="1"/>
    </xf>
    <xf numFmtId="49" fontId="9" fillId="2" borderId="53" xfId="6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left" vertical="center" shrinkToFit="1"/>
    </xf>
    <xf numFmtId="49" fontId="9" fillId="2" borderId="49" xfId="6" applyNumberFormat="1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horizontal="left" vertical="center" shrinkToFit="1"/>
    </xf>
    <xf numFmtId="0" fontId="13" fillId="2" borderId="32" xfId="9" applyFont="1" applyFill="1" applyBorder="1" applyAlignment="1">
      <alignment horizontal="center" vertical="center" shrinkToFit="1"/>
    </xf>
    <xf numFmtId="49" fontId="9" fillId="2" borderId="32" xfId="5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vertical="center" shrinkToFit="1"/>
    </xf>
    <xf numFmtId="49" fontId="9" fillId="2" borderId="15" xfId="6" applyNumberFormat="1" applyFont="1" applyFill="1" applyBorder="1" applyAlignment="1">
      <alignment horizontal="left" vertical="center" shrinkToFit="1"/>
    </xf>
    <xf numFmtId="49" fontId="13" fillId="2" borderId="15" xfId="6" applyNumberFormat="1" applyFont="1" applyFill="1" applyBorder="1" applyAlignment="1">
      <alignment horizontal="left" vertical="center" shrinkToFit="1"/>
    </xf>
    <xf numFmtId="49" fontId="9" fillId="2" borderId="56" xfId="6" applyNumberFormat="1" applyFont="1" applyFill="1" applyBorder="1" applyAlignment="1">
      <alignment horizontal="center" vertical="center" shrinkToFit="1"/>
    </xf>
    <xf numFmtId="0" fontId="13" fillId="2" borderId="24" xfId="9" applyFont="1" applyFill="1" applyBorder="1" applyAlignment="1">
      <alignment horizontal="center" vertical="center" shrinkToFit="1"/>
    </xf>
    <xf numFmtId="49" fontId="13" fillId="2" borderId="18" xfId="6" applyNumberFormat="1" applyFont="1" applyFill="1" applyBorder="1" applyAlignment="1">
      <alignment horizontal="left" vertical="center" shrinkToFit="1"/>
    </xf>
    <xf numFmtId="49" fontId="9" fillId="2" borderId="21" xfId="6" applyNumberFormat="1" applyFont="1" applyFill="1" applyBorder="1" applyAlignment="1">
      <alignment horizontal="left" vertical="center" shrinkToFit="1"/>
    </xf>
    <xf numFmtId="0" fontId="9" fillId="2" borderId="35" xfId="9" applyFont="1" applyFill="1" applyBorder="1" applyAlignment="1">
      <alignment horizontal="left" shrinkToFit="1"/>
    </xf>
    <xf numFmtId="0" fontId="9" fillId="2" borderId="35" xfId="6" applyFont="1" applyFill="1" applyBorder="1" applyAlignment="1">
      <alignment horizontal="left" vertical="center" shrinkToFit="1"/>
    </xf>
    <xf numFmtId="49" fontId="13" fillId="2" borderId="31" xfId="5" applyNumberFormat="1" applyFont="1" applyFill="1" applyBorder="1" applyAlignment="1">
      <alignment horizontal="center" shrinkToFit="1"/>
    </xf>
    <xf numFmtId="0" fontId="9" fillId="2" borderId="32" xfId="6" applyFont="1" applyFill="1" applyBorder="1" applyAlignment="1">
      <alignment horizontal="left" vertical="center" shrinkToFit="1"/>
    </xf>
    <xf numFmtId="0" fontId="9" fillId="2" borderId="93" xfId="9" applyFont="1" applyFill="1" applyBorder="1" applyAlignment="1">
      <alignment horizontal="center" vertical="center" shrinkToFit="1"/>
    </xf>
    <xf numFmtId="0" fontId="13" fillId="2" borderId="94" xfId="9" applyFont="1" applyFill="1" applyBorder="1" applyAlignment="1">
      <alignment horizontal="center" vertical="center" shrinkToFit="1"/>
    </xf>
    <xf numFmtId="0" fontId="9" fillId="2" borderId="94" xfId="9" applyFont="1" applyFill="1" applyBorder="1" applyAlignment="1">
      <alignment horizontal="center" vertical="center" shrinkToFit="1"/>
    </xf>
    <xf numFmtId="49" fontId="9" fillId="2" borderId="95" xfId="6" applyNumberFormat="1" applyFont="1" applyFill="1" applyBorder="1" applyAlignment="1">
      <alignment horizontal="center" vertical="center" shrinkToFit="1"/>
    </xf>
    <xf numFmtId="0" fontId="9" fillId="2" borderId="95" xfId="9" applyFont="1" applyFill="1" applyBorder="1" applyAlignment="1">
      <alignment horizontal="left" shrinkToFit="1"/>
    </xf>
    <xf numFmtId="0" fontId="9" fillId="2" borderId="37" xfId="9" applyFont="1" applyFill="1" applyBorder="1" applyAlignment="1">
      <alignment horizontal="center" vertical="center" shrinkToFit="1"/>
    </xf>
    <xf numFmtId="49" fontId="9" fillId="2" borderId="31" xfId="6" applyNumberFormat="1" applyFont="1" applyFill="1" applyBorder="1" applyAlignment="1">
      <alignment horizontal="left" vertical="center" shrinkToFit="1"/>
    </xf>
    <xf numFmtId="49" fontId="9" fillId="2" borderId="58" xfId="6" applyNumberFormat="1" applyFont="1" applyFill="1" applyBorder="1" applyAlignment="1">
      <alignment horizontal="center" vertical="center" shrinkToFit="1"/>
    </xf>
    <xf numFmtId="49" fontId="9" fillId="2" borderId="37" xfId="6" applyNumberFormat="1" applyFont="1" applyFill="1" applyBorder="1" applyAlignment="1">
      <alignment horizontal="left" vertical="center" shrinkToFit="1"/>
    </xf>
    <xf numFmtId="49" fontId="9" fillId="2" borderId="50" xfId="6" applyNumberFormat="1" applyFont="1" applyFill="1" applyBorder="1" applyAlignment="1">
      <alignment horizontal="center" vertical="center" shrinkToFit="1"/>
    </xf>
    <xf numFmtId="49" fontId="9" fillId="2" borderId="48" xfId="6" applyNumberFormat="1" applyFont="1" applyFill="1" applyBorder="1" applyAlignment="1">
      <alignment horizontal="center" vertical="center" shrinkToFit="1"/>
    </xf>
    <xf numFmtId="49" fontId="13" fillId="2" borderId="35" xfId="5" applyNumberFormat="1" applyFont="1" applyFill="1" applyBorder="1" applyAlignment="1">
      <alignment horizontal="center" shrinkToFit="1"/>
    </xf>
    <xf numFmtId="49" fontId="7" fillId="2" borderId="35" xfId="5" applyNumberFormat="1" applyFont="1" applyFill="1" applyBorder="1" applyAlignment="1">
      <alignment horizontal="center" shrinkToFit="1"/>
    </xf>
    <xf numFmtId="49" fontId="7" fillId="2" borderId="31" xfId="5" applyNumberFormat="1" applyFont="1" applyFill="1" applyBorder="1" applyAlignment="1">
      <alignment horizontal="center" shrinkToFit="1"/>
    </xf>
    <xf numFmtId="0" fontId="9" fillId="2" borderId="66" xfId="6" applyFont="1" applyFill="1" applyBorder="1" applyAlignment="1">
      <alignment vertical="center" wrapText="1" shrinkToFit="1"/>
    </xf>
    <xf numFmtId="0" fontId="9" fillId="2" borderId="14" xfId="6" applyFont="1" applyFill="1" applyBorder="1" applyAlignment="1">
      <alignment horizontal="left" vertical="center" wrapText="1" shrinkToFit="1"/>
    </xf>
    <xf numFmtId="0" fontId="9" fillId="2" borderId="21" xfId="6" applyFont="1" applyFill="1" applyBorder="1" applyAlignment="1">
      <alignment vertical="center" shrinkToFit="1"/>
    </xf>
    <xf numFmtId="49" fontId="9" fillId="2" borderId="64" xfId="6" applyNumberFormat="1" applyFont="1" applyFill="1" applyBorder="1" applyAlignment="1">
      <alignment horizontal="left" vertical="center" shrinkToFit="1"/>
    </xf>
    <xf numFmtId="0" fontId="13" fillId="2" borderId="97" xfId="0" applyFont="1" applyFill="1" applyBorder="1" applyAlignment="1"/>
    <xf numFmtId="0" fontId="24" fillId="2" borderId="98" xfId="0" applyFont="1" applyFill="1" applyBorder="1" applyAlignment="1"/>
    <xf numFmtId="0" fontId="9" fillId="2" borderId="35" xfId="6" applyFont="1" applyFill="1" applyBorder="1" applyAlignment="1">
      <alignment vertical="center" shrinkToFit="1"/>
    </xf>
    <xf numFmtId="0" fontId="9" fillId="2" borderId="44" xfId="9" applyFont="1" applyFill="1" applyBorder="1" applyAlignment="1">
      <alignment horizontal="center" vertical="center" shrinkToFit="1"/>
    </xf>
    <xf numFmtId="49" fontId="9" fillId="2" borderId="44" xfId="6" applyNumberFormat="1" applyFont="1" applyFill="1" applyBorder="1" applyAlignment="1">
      <alignment horizontal="left" vertical="center" shrinkToFit="1"/>
    </xf>
    <xf numFmtId="49" fontId="13" fillId="2" borderId="18" xfId="6" applyNumberFormat="1" applyFont="1" applyFill="1" applyBorder="1" applyAlignment="1">
      <alignment horizontal="center" vertical="center" shrinkToFit="1"/>
    </xf>
    <xf numFmtId="49" fontId="3" fillId="2" borderId="56" xfId="1" applyNumberFormat="1" applyFont="1" applyFill="1" applyBorder="1" applyAlignment="1">
      <alignment vertical="center" wrapText="1" shrinkToFit="1"/>
    </xf>
    <xf numFmtId="0" fontId="9" fillId="2" borderId="24" xfId="6" applyFont="1" applyFill="1" applyBorder="1" applyAlignment="1">
      <alignment vertical="center" wrapText="1" shrinkToFit="1"/>
    </xf>
    <xf numFmtId="0" fontId="9" fillId="2" borderId="99" xfId="6" applyFont="1" applyFill="1" applyBorder="1" applyAlignment="1">
      <alignment horizontal="center" vertical="center" shrinkToFit="1"/>
    </xf>
    <xf numFmtId="49" fontId="12" fillId="2" borderId="100" xfId="1" applyNumberFormat="1" applyFont="1" applyFill="1" applyBorder="1" applyAlignment="1">
      <alignment vertical="center" wrapText="1" shrinkToFit="1"/>
    </xf>
    <xf numFmtId="0" fontId="5" fillId="2" borderId="12" xfId="10" applyFont="1" applyFill="1" applyBorder="1" applyAlignment="1">
      <alignment horizontal="center" vertical="center" shrinkToFit="1"/>
    </xf>
    <xf numFmtId="0" fontId="14" fillId="2" borderId="12" xfId="9" applyFont="1" applyFill="1" applyBorder="1" applyAlignment="1">
      <alignment vertical="center" shrinkToFit="1"/>
    </xf>
    <xf numFmtId="0" fontId="14" fillId="2" borderId="20" xfId="9" applyFont="1" applyFill="1" applyBorder="1" applyAlignment="1">
      <alignment vertical="center" shrinkToFit="1"/>
    </xf>
    <xf numFmtId="0" fontId="14" fillId="2" borderId="23" xfId="9" applyFont="1" applyFill="1" applyBorder="1" applyAlignment="1">
      <alignment horizontal="center" vertical="center" shrinkToFit="1"/>
    </xf>
    <xf numFmtId="0" fontId="14" fillId="2" borderId="73" xfId="9" applyFont="1" applyFill="1" applyBorder="1" applyAlignment="1">
      <alignment vertical="center" wrapText="1" shrinkToFit="1"/>
    </xf>
    <xf numFmtId="0" fontId="14" fillId="2" borderId="17" xfId="9" applyFont="1" applyFill="1" applyBorder="1" applyAlignment="1">
      <alignment vertical="center" wrapText="1" shrinkToFit="1"/>
    </xf>
    <xf numFmtId="0" fontId="14" fillId="2" borderId="75" xfId="9" applyFont="1" applyFill="1" applyBorder="1" applyAlignment="1">
      <alignment vertical="center" wrapText="1" shrinkToFit="1"/>
    </xf>
    <xf numFmtId="0" fontId="13" fillId="2" borderId="46" xfId="9" applyFont="1" applyFill="1" applyBorder="1" applyAlignment="1">
      <alignment horizontal="center" vertical="center" shrinkToFit="1"/>
    </xf>
    <xf numFmtId="0" fontId="14" fillId="2" borderId="77" xfId="9" applyFont="1" applyFill="1" applyBorder="1" applyAlignment="1">
      <alignment vertical="center" shrinkToFit="1"/>
    </xf>
    <xf numFmtId="0" fontId="14" fillId="2" borderId="23" xfId="9" applyFont="1" applyFill="1" applyBorder="1" applyAlignment="1">
      <alignment vertical="center" shrinkToFit="1"/>
    </xf>
    <xf numFmtId="0" fontId="14" fillId="2" borderId="27" xfId="9" applyFont="1" applyFill="1" applyBorder="1" applyAlignment="1">
      <alignment horizontal="center" vertical="center" shrinkToFit="1"/>
    </xf>
    <xf numFmtId="0" fontId="14" fillId="2" borderId="28" xfId="9" applyFont="1" applyFill="1" applyBorder="1" applyAlignment="1">
      <alignment vertical="center" shrinkToFit="1"/>
    </xf>
    <xf numFmtId="0" fontId="14" fillId="2" borderId="101" xfId="9" applyFont="1" applyFill="1" applyBorder="1" applyAlignment="1">
      <alignment vertical="center" shrinkToFit="1"/>
    </xf>
    <xf numFmtId="0" fontId="14" fillId="2" borderId="49" xfId="9" applyFont="1" applyFill="1" applyBorder="1" applyAlignment="1">
      <alignment horizontal="center" vertical="center" shrinkToFit="1"/>
    </xf>
    <xf numFmtId="0" fontId="14" fillId="2" borderId="65" xfId="9" applyFont="1" applyFill="1" applyBorder="1" applyAlignment="1">
      <alignment horizontal="center" vertical="center" shrinkToFit="1"/>
    </xf>
    <xf numFmtId="0" fontId="14" fillId="2" borderId="48" xfId="9" applyFont="1" applyFill="1" applyBorder="1" applyAlignment="1">
      <alignment horizontal="center" vertical="center" shrinkToFit="1"/>
    </xf>
    <xf numFmtId="0" fontId="14" fillId="2" borderId="55" xfId="9" applyFont="1" applyFill="1" applyBorder="1" applyAlignment="1">
      <alignment horizontal="center" vertical="center" shrinkToFit="1"/>
    </xf>
    <xf numFmtId="0" fontId="14" fillId="2" borderId="48" xfId="9" applyFont="1" applyFill="1" applyBorder="1" applyAlignment="1">
      <alignment vertical="center" shrinkToFit="1"/>
    </xf>
    <xf numFmtId="0" fontId="14" fillId="2" borderId="58" xfId="9" applyFont="1" applyFill="1" applyBorder="1" applyAlignment="1">
      <alignment vertical="center" shrinkToFit="1"/>
    </xf>
    <xf numFmtId="0" fontId="14" fillId="2" borderId="67" xfId="9" applyFont="1" applyFill="1" applyBorder="1" applyAlignment="1">
      <alignment vertical="center" shrinkToFit="1"/>
    </xf>
    <xf numFmtId="0" fontId="14" fillId="2" borderId="62" xfId="9" applyFont="1" applyFill="1" applyBorder="1" applyAlignment="1">
      <alignment vertical="center" shrinkToFit="1"/>
    </xf>
    <xf numFmtId="0" fontId="14" fillId="2" borderId="89" xfId="9" applyFont="1" applyFill="1" applyBorder="1" applyAlignment="1">
      <alignment vertical="center" shrinkToFit="1"/>
    </xf>
    <xf numFmtId="49" fontId="13" fillId="2" borderId="16" xfId="6" applyNumberFormat="1" applyFont="1" applyFill="1" applyBorder="1" applyAlignment="1">
      <alignment horizontal="left" vertical="center" shrinkToFit="1"/>
    </xf>
    <xf numFmtId="0" fontId="14" fillId="2" borderId="58" xfId="9" applyFont="1" applyFill="1" applyBorder="1" applyAlignment="1">
      <alignment horizontal="center" vertical="center" wrapText="1" shrinkToFit="1"/>
    </xf>
    <xf numFmtId="49" fontId="14" fillId="2" borderId="96" xfId="1" applyNumberFormat="1" applyFont="1" applyFill="1" applyBorder="1" applyAlignment="1">
      <alignment horizontal="center" vertical="center" shrinkToFit="1"/>
    </xf>
    <xf numFmtId="0" fontId="9" fillId="2" borderId="15" xfId="9" applyFont="1" applyFill="1" applyBorder="1" applyAlignment="1">
      <alignment horizontal="left" shrinkToFit="1"/>
    </xf>
    <xf numFmtId="49" fontId="14" fillId="2" borderId="58" xfId="1" applyNumberFormat="1" applyFont="1" applyFill="1" applyBorder="1" applyAlignment="1">
      <alignment horizontal="center" vertical="center" shrinkToFit="1"/>
    </xf>
    <xf numFmtId="0" fontId="13" fillId="2" borderId="35" xfId="6" applyFont="1" applyFill="1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28" fillId="0" borderId="2" xfId="1" applyFont="1" applyBorder="1" applyAlignment="1">
      <alignment horizontal="right" vertical="center" wrapText="1"/>
    </xf>
    <xf numFmtId="0" fontId="28" fillId="0" borderId="1" xfId="1" applyFont="1" applyBorder="1" applyAlignment="1">
      <alignment horizontal="center" vertical="center" wrapText="1"/>
    </xf>
    <xf numFmtId="49" fontId="29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right" vertical="center" wrapText="1"/>
    </xf>
    <xf numFmtId="166" fontId="2" fillId="2" borderId="1" xfId="1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2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justify" wrapText="1"/>
    </xf>
    <xf numFmtId="0" fontId="2" fillId="3" borderId="1" xfId="1" applyFont="1" applyFill="1" applyBorder="1" applyAlignment="1">
      <alignment horizontal="right" vertical="center" wrapText="1"/>
    </xf>
    <xf numFmtId="166" fontId="2" fillId="3" borderId="1" xfId="1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1" xfId="3" applyBorder="1"/>
    <xf numFmtId="0" fontId="3" fillId="0" borderId="1" xfId="1" applyFont="1" applyBorder="1" applyAlignment="1">
      <alignment horizontal="right" vertical="center" wrapText="1"/>
    </xf>
    <xf numFmtId="3" fontId="3" fillId="0" borderId="1" xfId="3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vertical="center" wrapText="1"/>
    </xf>
    <xf numFmtId="0" fontId="14" fillId="0" borderId="1" xfId="3" applyBorder="1" applyAlignment="1">
      <alignment horizontal="left" vertic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3" fillId="0" borderId="1" xfId="1" quotePrefix="1" applyFont="1" applyBorder="1" applyAlignment="1">
      <alignment horizontal="center" vertical="center" wrapText="1"/>
    </xf>
    <xf numFmtId="0" fontId="9" fillId="2" borderId="0" xfId="7" quotePrefix="1" applyFont="1" applyFill="1"/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28" fillId="0" borderId="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37" xfId="1" applyFont="1" applyBorder="1" applyAlignment="1">
      <alignment horizontal="center" vertical="center" wrapText="1"/>
    </xf>
    <xf numFmtId="0" fontId="28" fillId="0" borderId="57" xfId="1" applyFont="1" applyBorder="1" applyAlignment="1">
      <alignment horizontal="center" vertical="center" wrapText="1"/>
    </xf>
    <xf numFmtId="0" fontId="3" fillId="2" borderId="0" xfId="6" applyFont="1" applyFill="1" applyAlignment="1">
      <alignment horizontal="center"/>
    </xf>
    <xf numFmtId="0" fontId="4" fillId="2" borderId="0" xfId="7" applyFont="1" applyFill="1" applyAlignment="1">
      <alignment horizontal="center"/>
    </xf>
    <xf numFmtId="0" fontId="2" fillId="2" borderId="0" xfId="7" applyFont="1" applyFill="1" applyAlignment="1">
      <alignment horizontal="center"/>
    </xf>
    <xf numFmtId="0" fontId="4" fillId="2" borderId="0" xfId="8" applyFont="1" applyFill="1" applyAlignment="1">
      <alignment horizontal="center"/>
    </xf>
    <xf numFmtId="0" fontId="19" fillId="2" borderId="0" xfId="7" applyFont="1" applyFill="1" applyAlignment="1">
      <alignment horizontal="center"/>
    </xf>
    <xf numFmtId="0" fontId="20" fillId="2" borderId="0" xfId="11" applyFont="1" applyFill="1" applyAlignment="1">
      <alignment horizontal="center"/>
    </xf>
    <xf numFmtId="49" fontId="5" fillId="2" borderId="0" xfId="10" applyNumberFormat="1" applyFont="1" applyFill="1" applyAlignment="1">
      <alignment horizontal="center" shrinkToFit="1"/>
    </xf>
    <xf numFmtId="49" fontId="5" fillId="2" borderId="0" xfId="10" applyNumberFormat="1" applyFont="1" applyFill="1" applyAlignment="1">
      <alignment horizontal="center"/>
    </xf>
    <xf numFmtId="49" fontId="5" fillId="2" borderId="0" xfId="8" applyNumberFormat="1" applyFont="1" applyFill="1" applyAlignment="1">
      <alignment horizontal="center"/>
    </xf>
    <xf numFmtId="0" fontId="9" fillId="2" borderId="0" xfId="7" applyFont="1" applyFill="1" applyAlignment="1">
      <alignment horizontal="left"/>
    </xf>
    <xf numFmtId="49" fontId="7" fillId="2" borderId="0" xfId="10" applyNumberFormat="1" applyFont="1" applyFill="1" applyAlignment="1">
      <alignment horizontal="center"/>
    </xf>
    <xf numFmtId="0" fontId="21" fillId="2" borderId="0" xfId="10" applyFont="1" applyFill="1" applyAlignment="1">
      <alignment horizontal="center" shrinkToFit="1"/>
    </xf>
    <xf numFmtId="0" fontId="20" fillId="2" borderId="0" xfId="10" applyFont="1" applyFill="1" applyAlignment="1">
      <alignment horizontal="center" shrinkToFit="1"/>
    </xf>
    <xf numFmtId="0" fontId="4" fillId="2" borderId="0" xfId="10" applyFont="1" applyFill="1" applyAlignment="1">
      <alignment horizontal="center"/>
    </xf>
    <xf numFmtId="0" fontId="9" fillId="2" borderId="13" xfId="9" applyFont="1" applyFill="1" applyBorder="1" applyAlignment="1">
      <alignment horizontal="center" vertical="center"/>
    </xf>
    <xf numFmtId="0" fontId="9" fillId="2" borderId="74" xfId="9" applyFont="1" applyFill="1" applyBorder="1" applyAlignment="1">
      <alignment horizontal="center" vertical="center"/>
    </xf>
    <xf numFmtId="0" fontId="9" fillId="2" borderId="78" xfId="9" applyFont="1" applyFill="1" applyBorder="1" applyAlignment="1">
      <alignment horizontal="center" vertical="center"/>
    </xf>
    <xf numFmtId="0" fontId="9" fillId="2" borderId="81" xfId="9" applyFont="1" applyFill="1" applyBorder="1" applyAlignment="1">
      <alignment horizontal="center" vertical="center"/>
    </xf>
    <xf numFmtId="0" fontId="9" fillId="2" borderId="82" xfId="9" applyFont="1" applyFill="1" applyBorder="1" applyAlignment="1">
      <alignment horizontal="center" vertical="center"/>
    </xf>
    <xf numFmtId="0" fontId="9" fillId="2" borderId="83" xfId="9" applyFont="1" applyFill="1" applyBorder="1" applyAlignment="1">
      <alignment horizontal="center" vertical="center"/>
    </xf>
    <xf numFmtId="0" fontId="9" fillId="2" borderId="84" xfId="9" applyFont="1" applyFill="1" applyBorder="1" applyAlignment="1">
      <alignment horizontal="center" vertical="center"/>
    </xf>
    <xf numFmtId="0" fontId="9" fillId="2" borderId="87" xfId="9" applyFont="1" applyFill="1" applyBorder="1" applyAlignment="1">
      <alignment horizontal="center" vertical="center"/>
    </xf>
    <xf numFmtId="0" fontId="9" fillId="2" borderId="34" xfId="9" applyFont="1" applyFill="1" applyBorder="1" applyAlignment="1">
      <alignment horizontal="center" vertical="center"/>
    </xf>
    <xf numFmtId="0" fontId="9" fillId="2" borderId="88" xfId="9" applyFont="1" applyFill="1" applyBorder="1" applyAlignment="1">
      <alignment horizontal="center" vertical="center"/>
    </xf>
    <xf numFmtId="0" fontId="9" fillId="2" borderId="8" xfId="9" applyFont="1" applyFill="1" applyBorder="1" applyAlignment="1">
      <alignment horizontal="center" vertical="center"/>
    </xf>
    <xf numFmtId="0" fontId="23" fillId="2" borderId="14" xfId="6" applyFont="1" applyFill="1" applyBorder="1" applyAlignment="1">
      <alignment horizontal="center" vertical="center" wrapText="1"/>
    </xf>
    <xf numFmtId="0" fontId="23" fillId="2" borderId="40" xfId="6" applyFont="1" applyFill="1" applyBorder="1" applyAlignment="1">
      <alignment horizontal="center" vertical="center" wrapText="1"/>
    </xf>
    <xf numFmtId="0" fontId="23" fillId="2" borderId="79" xfId="6" applyFont="1" applyFill="1" applyBorder="1" applyAlignment="1">
      <alignment horizontal="center" vertical="center" wrapText="1"/>
    </xf>
    <xf numFmtId="0" fontId="23" fillId="2" borderId="57" xfId="6" applyFont="1" applyFill="1" applyBorder="1" applyAlignment="1">
      <alignment horizontal="center" vertical="center" wrapText="1"/>
    </xf>
    <xf numFmtId="0" fontId="23" fillId="2" borderId="1" xfId="6" applyFont="1" applyFill="1" applyBorder="1" applyAlignment="1">
      <alignment horizontal="center" vertical="center" wrapText="1"/>
    </xf>
    <xf numFmtId="0" fontId="23" fillId="2" borderId="37" xfId="6" applyFont="1" applyFill="1" applyBorder="1" applyAlignment="1">
      <alignment horizontal="center" vertical="center" wrapText="1"/>
    </xf>
    <xf numFmtId="0" fontId="23" fillId="2" borderId="85" xfId="6" applyFont="1" applyFill="1" applyBorder="1" applyAlignment="1">
      <alignment horizontal="center" vertical="center" wrapText="1"/>
    </xf>
    <xf numFmtId="0" fontId="6" fillId="2" borderId="9" xfId="6" applyFont="1" applyFill="1" applyBorder="1" applyAlignment="1">
      <alignment horizontal="center" vertical="center" wrapText="1"/>
    </xf>
    <xf numFmtId="0" fontId="6" fillId="2" borderId="14" xfId="6" applyFont="1" applyFill="1" applyBorder="1" applyAlignment="1">
      <alignment horizontal="center" vertical="center" wrapText="1"/>
    </xf>
    <xf numFmtId="0" fontId="23" fillId="2" borderId="9" xfId="6" applyFont="1" applyFill="1" applyBorder="1" applyAlignment="1">
      <alignment horizontal="center" vertical="center" wrapText="1"/>
    </xf>
    <xf numFmtId="0" fontId="23" fillId="2" borderId="30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14" xfId="6" applyFont="1" applyFill="1" applyBorder="1" applyAlignment="1">
      <alignment horizontal="center" vertical="center" wrapText="1"/>
    </xf>
    <xf numFmtId="0" fontId="7" fillId="2" borderId="30" xfId="6" applyFont="1" applyFill="1" applyBorder="1" applyAlignment="1">
      <alignment horizontal="center" vertical="center" wrapText="1"/>
    </xf>
    <xf numFmtId="0" fontId="13" fillId="2" borderId="15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21" xfId="6" applyFont="1" applyFill="1" applyBorder="1" applyAlignment="1">
      <alignment horizontal="center" vertical="center"/>
    </xf>
    <xf numFmtId="0" fontId="13" fillId="2" borderId="37" xfId="6" applyFont="1" applyFill="1" applyBorder="1" applyAlignment="1">
      <alignment horizontal="center" vertical="center"/>
    </xf>
    <xf numFmtId="0" fontId="13" fillId="2" borderId="45" xfId="6" applyFont="1" applyFill="1" applyBorder="1" applyAlignment="1">
      <alignment horizontal="center" vertical="center"/>
    </xf>
    <xf numFmtId="0" fontId="9" fillId="2" borderId="79" xfId="6" applyFont="1" applyFill="1" applyBorder="1" applyAlignment="1">
      <alignment horizontal="center" vertical="center"/>
    </xf>
    <xf numFmtId="0" fontId="9" fillId="2" borderId="57" xfId="6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horizontal="center" vertical="center"/>
    </xf>
    <xf numFmtId="0" fontId="9" fillId="2" borderId="85" xfId="6" applyFont="1" applyFill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3" fillId="2" borderId="57" xfId="6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49" fontId="13" fillId="2" borderId="90" xfId="1" applyNumberFormat="1" applyFont="1" applyFill="1" applyBorder="1" applyAlignment="1">
      <alignment horizontal="center" vertical="center" shrinkToFit="1"/>
    </xf>
    <xf numFmtId="49" fontId="13" fillId="2" borderId="91" xfId="1" applyNumberFormat="1" applyFont="1" applyFill="1" applyBorder="1" applyAlignment="1">
      <alignment horizontal="center" vertical="center" shrinkToFit="1"/>
    </xf>
    <xf numFmtId="49" fontId="13" fillId="2" borderId="92" xfId="1" applyNumberFormat="1" applyFont="1" applyFill="1" applyBorder="1" applyAlignment="1">
      <alignment horizontal="center" vertical="center" shrinkToFit="1"/>
    </xf>
    <xf numFmtId="49" fontId="13" fillId="2" borderId="14" xfId="1" applyNumberFormat="1" applyFont="1" applyFill="1" applyBorder="1" applyAlignment="1">
      <alignment horizontal="center" vertical="center" shrinkToFit="1"/>
    </xf>
    <xf numFmtId="49" fontId="13" fillId="2" borderId="30" xfId="1" applyNumberFormat="1" applyFont="1" applyFill="1" applyBorder="1" applyAlignment="1">
      <alignment horizontal="center" vertical="center" shrinkToFit="1"/>
    </xf>
    <xf numFmtId="0" fontId="14" fillId="2" borderId="80" xfId="9" applyFont="1" applyFill="1" applyBorder="1" applyAlignment="1">
      <alignment horizontal="center" vertical="center" shrinkToFit="1"/>
    </xf>
    <xf numFmtId="0" fontId="14" fillId="2" borderId="53" xfId="9" applyFont="1" applyFill="1" applyBorder="1" applyAlignment="1">
      <alignment horizontal="center" vertical="center" shrinkToFit="1"/>
    </xf>
    <xf numFmtId="0" fontId="14" fillId="2" borderId="86" xfId="9" applyFont="1" applyFill="1" applyBorder="1" applyAlignment="1">
      <alignment horizontal="center" vertical="center" shrinkToFit="1"/>
    </xf>
    <xf numFmtId="49" fontId="9" fillId="2" borderId="80" xfId="6" applyNumberFormat="1" applyFont="1" applyFill="1" applyBorder="1" applyAlignment="1">
      <alignment horizontal="center" vertical="center" shrinkToFit="1"/>
    </xf>
    <xf numFmtId="49" fontId="9" fillId="2" borderId="71" xfId="6" applyNumberFormat="1" applyFont="1" applyFill="1" applyBorder="1" applyAlignment="1">
      <alignment horizontal="center" vertical="center" shrinkToFit="1"/>
    </xf>
    <xf numFmtId="49" fontId="9" fillId="2" borderId="53" xfId="6" applyNumberFormat="1" applyFont="1" applyFill="1" applyBorder="1" applyAlignment="1">
      <alignment horizontal="center" vertical="center" shrinkToFit="1"/>
    </xf>
    <xf numFmtId="49" fontId="9" fillId="2" borderId="55" xfId="6" applyNumberFormat="1" applyFont="1" applyFill="1" applyBorder="1" applyAlignment="1">
      <alignment horizontal="center" vertical="center" shrinkToFit="1"/>
    </xf>
    <xf numFmtId="0" fontId="14" fillId="2" borderId="55" xfId="9" applyFont="1" applyFill="1" applyBorder="1" applyAlignment="1">
      <alignment horizontal="center" vertical="center" shrinkToFit="1"/>
    </xf>
    <xf numFmtId="0" fontId="9" fillId="2" borderId="60" xfId="9" applyFont="1" applyFill="1" applyBorder="1" applyAlignment="1">
      <alignment horizontal="center" vertical="center" shrinkToFit="1"/>
    </xf>
    <xf numFmtId="0" fontId="9" fillId="2" borderId="53" xfId="9" applyFont="1" applyFill="1" applyBorder="1" applyAlignment="1">
      <alignment horizontal="center" vertical="center" shrinkToFit="1"/>
    </xf>
    <xf numFmtId="0" fontId="14" fillId="2" borderId="80" xfId="9" applyFont="1" applyFill="1" applyBorder="1" applyAlignment="1">
      <alignment horizontal="center" vertical="center" wrapText="1" shrinkToFit="1"/>
    </xf>
    <xf numFmtId="0" fontId="14" fillId="2" borderId="54" xfId="9" applyFont="1" applyFill="1" applyBorder="1" applyAlignment="1">
      <alignment horizontal="center" vertical="center" shrinkToFit="1"/>
    </xf>
    <xf numFmtId="0" fontId="14" fillId="2" borderId="60" xfId="9" applyFont="1" applyFill="1" applyBorder="1" applyAlignment="1">
      <alignment horizontal="center" vertical="center" wrapText="1" shrinkToFit="1"/>
    </xf>
    <xf numFmtId="0" fontId="14" fillId="2" borderId="53" xfId="9" applyFont="1" applyFill="1" applyBorder="1" applyAlignment="1">
      <alignment horizontal="center" vertical="center" wrapText="1" shrinkToFit="1"/>
    </xf>
    <xf numFmtId="49" fontId="14" fillId="2" borderId="53" xfId="1" applyNumberFormat="1" applyFont="1" applyFill="1" applyBorder="1" applyAlignment="1">
      <alignment horizontal="center" vertical="center" shrinkToFit="1"/>
    </xf>
    <xf numFmtId="0" fontId="9" fillId="2" borderId="43" xfId="9" applyFont="1" applyFill="1" applyBorder="1" applyAlignment="1">
      <alignment horizontal="center" vertical="center"/>
    </xf>
    <xf numFmtId="0" fontId="9" fillId="2" borderId="39" xfId="9" applyFont="1" applyFill="1" applyBorder="1" applyAlignment="1">
      <alignment horizontal="center" vertical="center"/>
    </xf>
    <xf numFmtId="0" fontId="9" fillId="2" borderId="29" xfId="9" applyFont="1" applyFill="1" applyBorder="1" applyAlignment="1">
      <alignment horizontal="center" vertical="center"/>
    </xf>
    <xf numFmtId="0" fontId="7" fillId="2" borderId="44" xfId="6" applyFont="1" applyFill="1" applyBorder="1" applyAlignment="1">
      <alignment horizontal="center" vertical="center" wrapText="1"/>
    </xf>
    <xf numFmtId="0" fontId="7" fillId="2" borderId="40" xfId="6" applyFont="1" applyFill="1" applyBorder="1" applyAlignment="1">
      <alignment horizontal="center" vertical="center" wrapText="1"/>
    </xf>
    <xf numFmtId="0" fontId="6" fillId="2" borderId="44" xfId="6" applyFont="1" applyFill="1" applyBorder="1" applyAlignment="1">
      <alignment horizontal="center" vertical="center" wrapText="1"/>
    </xf>
    <xf numFmtId="0" fontId="6" fillId="2" borderId="40" xfId="6" applyFont="1" applyFill="1" applyBorder="1" applyAlignment="1">
      <alignment horizontal="center" vertical="center" wrapText="1"/>
    </xf>
    <xf numFmtId="49" fontId="9" fillId="2" borderId="44" xfId="1" applyNumberFormat="1" applyFont="1" applyFill="1" applyBorder="1" applyAlignment="1">
      <alignment horizontal="center" vertical="center" shrinkToFit="1"/>
    </xf>
    <xf numFmtId="49" fontId="9" fillId="2" borderId="14" xfId="1" applyNumberFormat="1" applyFont="1" applyFill="1" applyBorder="1" applyAlignment="1">
      <alignment horizontal="center" vertical="center" shrinkToFit="1"/>
    </xf>
    <xf numFmtId="49" fontId="9" fillId="2" borderId="24" xfId="1" applyNumberFormat="1" applyFont="1" applyFill="1" applyBorder="1" applyAlignment="1">
      <alignment horizontal="center" vertical="center" shrinkToFit="1"/>
    </xf>
    <xf numFmtId="49" fontId="9" fillId="2" borderId="18" xfId="1" applyNumberFormat="1" applyFont="1" applyFill="1" applyBorder="1" applyAlignment="1">
      <alignment horizontal="center" vertical="center" shrinkToFit="1"/>
    </xf>
    <xf numFmtId="49" fontId="9" fillId="2" borderId="35" xfId="1" applyNumberFormat="1" applyFont="1" applyFill="1" applyBorder="1" applyAlignment="1">
      <alignment horizontal="center" vertical="center" shrinkToFit="1"/>
    </xf>
    <xf numFmtId="49" fontId="9" fillId="2" borderId="41" xfId="1" applyNumberFormat="1" applyFont="1" applyFill="1" applyBorder="1" applyAlignment="1">
      <alignment horizontal="center" vertical="center" shrinkToFit="1"/>
    </xf>
    <xf numFmtId="49" fontId="9" fillId="2" borderId="9" xfId="1" applyNumberFormat="1" applyFont="1" applyFill="1" applyBorder="1" applyAlignment="1">
      <alignment horizontal="center" vertical="center" shrinkToFit="1"/>
    </xf>
    <xf numFmtId="49" fontId="9" fillId="2" borderId="31" xfId="1" applyNumberFormat="1" applyFont="1" applyFill="1" applyBorder="1" applyAlignment="1">
      <alignment horizontal="center" vertical="center" shrinkToFit="1"/>
    </xf>
    <xf numFmtId="49" fontId="9" fillId="2" borderId="45" xfId="1" applyNumberFormat="1" applyFont="1" applyFill="1" applyBorder="1" applyAlignment="1">
      <alignment horizontal="center" vertical="center" shrinkToFit="1"/>
    </xf>
    <xf numFmtId="49" fontId="9" fillId="2" borderId="21" xfId="1" applyNumberFormat="1" applyFont="1" applyFill="1" applyBorder="1" applyAlignment="1">
      <alignment horizontal="center" vertical="center" shrinkToFit="1"/>
    </xf>
    <xf numFmtId="49" fontId="9" fillId="2" borderId="45" xfId="1" applyNumberFormat="1" applyFont="1" applyFill="1" applyBorder="1" applyAlignment="1">
      <alignment horizontal="center" vertical="center" wrapText="1" shrinkToFit="1"/>
    </xf>
    <xf numFmtId="49" fontId="9" fillId="2" borderId="37" xfId="1" applyNumberFormat="1" applyFont="1" applyFill="1" applyBorder="1" applyAlignment="1">
      <alignment horizontal="center" vertical="center" wrapText="1" shrinkToFit="1"/>
    </xf>
    <xf numFmtId="49" fontId="9" fillId="2" borderId="40" xfId="1" applyNumberFormat="1" applyFont="1" applyFill="1" applyBorder="1" applyAlignment="1">
      <alignment horizontal="center" vertical="center" shrinkToFit="1"/>
    </xf>
    <xf numFmtId="49" fontId="9" fillId="2" borderId="37" xfId="1" applyNumberFormat="1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shrinkToFit="1"/>
    </xf>
    <xf numFmtId="0" fontId="9" fillId="2" borderId="15" xfId="6" applyFont="1" applyFill="1" applyBorder="1" applyAlignment="1">
      <alignment horizontal="center" vertical="center" shrinkToFit="1"/>
    </xf>
    <xf numFmtId="0" fontId="9" fillId="2" borderId="44" xfId="6" applyFont="1" applyFill="1" applyBorder="1" applyAlignment="1">
      <alignment horizontal="center" vertical="center" wrapText="1" shrinkToFit="1"/>
    </xf>
    <xf numFmtId="0" fontId="9" fillId="2" borderId="15" xfId="6" applyFont="1" applyFill="1" applyBorder="1" applyAlignment="1">
      <alignment horizontal="center" vertical="center" wrapText="1" shrinkToFit="1"/>
    </xf>
    <xf numFmtId="0" fontId="9" fillId="2" borderId="25" xfId="6" applyFont="1" applyFill="1" applyBorder="1" applyAlignment="1">
      <alignment horizontal="center" vertical="center" shrinkToFit="1"/>
    </xf>
    <xf numFmtId="49" fontId="14" fillId="2" borderId="52" xfId="1" applyNumberFormat="1" applyFont="1" applyFill="1" applyBorder="1" applyAlignment="1">
      <alignment vertical="center" shrinkToFit="1"/>
    </xf>
    <xf numFmtId="49" fontId="14" fillId="2" borderId="53" xfId="1" applyNumberFormat="1" applyFont="1" applyFill="1" applyBorder="1" applyAlignment="1">
      <alignment vertical="center" shrinkToFit="1"/>
    </xf>
    <xf numFmtId="49" fontId="14" fillId="2" borderId="54" xfId="1" applyNumberFormat="1" applyFont="1" applyFill="1" applyBorder="1" applyAlignment="1">
      <alignment vertical="center" shrinkToFit="1"/>
    </xf>
    <xf numFmtId="49" fontId="12" fillId="2" borderId="60" xfId="1" applyNumberFormat="1" applyFont="1" applyFill="1" applyBorder="1" applyAlignment="1">
      <alignment horizontal="left" vertical="center" wrapText="1" shrinkToFit="1"/>
    </xf>
    <xf numFmtId="49" fontId="12" fillId="2" borderId="53" xfId="1" applyNumberFormat="1" applyFont="1" applyFill="1" applyBorder="1" applyAlignment="1">
      <alignment horizontal="left" vertical="center" wrapText="1" shrinkToFit="1"/>
    </xf>
    <xf numFmtId="49" fontId="12" fillId="2" borderId="70" xfId="1" applyNumberFormat="1" applyFont="1" applyFill="1" applyBorder="1" applyAlignment="1">
      <alignment horizontal="left" vertical="center" wrapText="1" shrinkToFit="1"/>
    </xf>
    <xf numFmtId="49" fontId="3" fillId="2" borderId="52" xfId="1" applyNumberFormat="1" applyFont="1" applyFill="1" applyBorder="1" applyAlignment="1">
      <alignment horizontal="left" vertical="center" wrapText="1" shrinkToFit="1"/>
    </xf>
    <xf numFmtId="49" fontId="3" fillId="2" borderId="55" xfId="1" applyNumberFormat="1" applyFont="1" applyFill="1" applyBorder="1" applyAlignment="1">
      <alignment horizontal="left" vertical="center" wrapText="1" shrinkToFit="1"/>
    </xf>
    <xf numFmtId="49" fontId="14" fillId="2" borderId="60" xfId="1" applyNumberFormat="1" applyFont="1" applyFill="1" applyBorder="1" applyAlignment="1">
      <alignment vertical="center" shrinkToFit="1"/>
    </xf>
    <xf numFmtId="49" fontId="14" fillId="2" borderId="52" xfId="1" applyNumberFormat="1" applyFont="1" applyFill="1" applyBorder="1" applyAlignment="1">
      <alignment horizontal="center" vertical="center" shrinkToFit="1"/>
    </xf>
    <xf numFmtId="49" fontId="14" fillId="2" borderId="54" xfId="1" applyNumberFormat="1" applyFont="1" applyFill="1" applyBorder="1" applyAlignment="1">
      <alignment horizontal="center" vertical="center" shrinkToFit="1"/>
    </xf>
    <xf numFmtId="49" fontId="9" fillId="2" borderId="52" xfId="5" applyNumberFormat="1" applyFont="1" applyFill="1" applyBorder="1" applyAlignment="1">
      <alignment horizontal="center" vertical="center" shrinkToFit="1"/>
    </xf>
    <xf numFmtId="0" fontId="13" fillId="2" borderId="10" xfId="6" applyFont="1" applyFill="1" applyBorder="1" applyAlignment="1">
      <alignment horizontal="center" vertical="center"/>
    </xf>
    <xf numFmtId="0" fontId="9" fillId="2" borderId="9" xfId="9" applyFont="1" applyFill="1" applyBorder="1" applyAlignment="1">
      <alignment horizontal="left" vertical="center" shrinkToFit="1"/>
    </xf>
    <xf numFmtId="0" fontId="9" fillId="2" borderId="25" xfId="9" applyFont="1" applyFill="1" applyBorder="1" applyAlignment="1">
      <alignment horizontal="left" vertical="center" shrinkToFit="1"/>
    </xf>
    <xf numFmtId="0" fontId="14" fillId="2" borderId="17" xfId="9" applyFont="1" applyFill="1" applyBorder="1" applyAlignment="1">
      <alignment horizontal="center" vertical="center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0" fontId="9" fillId="2" borderId="9" xfId="6" applyFont="1" applyFill="1" applyBorder="1" applyAlignment="1">
      <alignment horizontal="center" vertical="center" shrinkToFit="1"/>
    </xf>
    <xf numFmtId="0" fontId="9" fillId="2" borderId="14" xfId="6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wrapText="1" shrinkToFit="1"/>
    </xf>
    <xf numFmtId="49" fontId="10" fillId="2" borderId="12" xfId="1" applyNumberFormat="1" applyFont="1" applyFill="1" applyBorder="1" applyAlignment="1">
      <alignment horizontal="center" vertical="center" wrapText="1" shrinkToFit="1"/>
    </xf>
    <xf numFmtId="49" fontId="10" fillId="2" borderId="17" xfId="1" applyNumberFormat="1" applyFont="1" applyFill="1" applyBorder="1" applyAlignment="1">
      <alignment horizontal="center" vertical="center" wrapText="1" shrinkToFit="1"/>
    </xf>
    <xf numFmtId="49" fontId="10" fillId="2" borderId="38" xfId="1" applyNumberFormat="1" applyFont="1" applyFill="1" applyBorder="1" applyAlignment="1">
      <alignment horizontal="center" vertical="center" wrapText="1" shrinkToFit="1"/>
    </xf>
    <xf numFmtId="49" fontId="14" fillId="2" borderId="60" xfId="1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0" fontId="9" fillId="2" borderId="14" xfId="6" applyFont="1" applyFill="1" applyBorder="1" applyAlignment="1">
      <alignment horizontal="left" vertical="center" shrinkToFit="1"/>
    </xf>
    <xf numFmtId="0" fontId="14" fillId="2" borderId="76" xfId="9" applyFont="1" applyFill="1" applyBorder="1" applyAlignment="1">
      <alignment horizontal="center" vertical="center" shrinkToFit="1"/>
    </xf>
    <xf numFmtId="0" fontId="9" fillId="2" borderId="37" xfId="9" applyFont="1" applyFill="1" applyBorder="1" applyAlignment="1">
      <alignment horizontal="left" vertical="center" wrapText="1" shrinkToFit="1"/>
    </xf>
    <xf numFmtId="0" fontId="9" fillId="2" borderId="25" xfId="9" applyFont="1" applyFill="1" applyBorder="1" applyAlignment="1">
      <alignment horizontal="left" vertical="center" wrapText="1" shrinkToFit="1"/>
    </xf>
    <xf numFmtId="49" fontId="9" fillId="2" borderId="71" xfId="5" applyNumberFormat="1" applyFont="1" applyFill="1" applyBorder="1" applyAlignment="1">
      <alignment horizontal="center" vertical="center" shrinkToFit="1"/>
    </xf>
    <xf numFmtId="49" fontId="9" fillId="2" borderId="56" xfId="5" applyNumberFormat="1" applyFont="1" applyFill="1" applyBorder="1" applyAlignment="1">
      <alignment horizontal="center" vertical="center" shrinkToFit="1"/>
    </xf>
    <xf numFmtId="49" fontId="9" fillId="2" borderId="55" xfId="5" applyNumberFormat="1" applyFont="1" applyFill="1" applyBorder="1" applyAlignment="1">
      <alignment horizontal="center" vertical="center" shrinkToFit="1"/>
    </xf>
    <xf numFmtId="49" fontId="9" fillId="2" borderId="60" xfId="6" applyNumberFormat="1" applyFont="1" applyFill="1" applyBorder="1" applyAlignment="1">
      <alignment horizontal="center" vertical="center" shrinkToFit="1"/>
    </xf>
  </cellXfs>
  <cellStyles count="12">
    <cellStyle name="Normal" xfId="0" builtinId="0"/>
    <cellStyle name="Normal 2" xfId="1"/>
    <cellStyle name="Normal 2 2" xfId="2"/>
    <cellStyle name="Normal 3" xfId="3"/>
    <cellStyle name="Normal 6" xfId="4"/>
    <cellStyle name="Normal_1" xfId="7"/>
    <cellStyle name="Normal_Copy of TKB_2012_da_sua" xfId="5"/>
    <cellStyle name="Normal_Copy of TKB_2012_da_sua_5" xfId="6"/>
    <cellStyle name="Normal_Sheet1" xfId="9"/>
    <cellStyle name="Normal_Sheet1_2" xfId="8"/>
    <cellStyle name="Normal_Sheet4" xfId="10"/>
    <cellStyle name="Normal_Sheet5" xfId="11"/>
  </cellStyles>
  <dxfs count="0"/>
  <tableStyles count="0" defaultTableStyle="TableStyleMedium9" defaultPivotStyle="PivotStyleLight16"/>
  <colors>
    <mruColors>
      <color rgb="FF000000"/>
      <color rgb="FFFF3300"/>
      <color rgb="FFFF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614680</xdr:colOff>
      <xdr:row>2</xdr:row>
      <xdr:rowOff>26670</xdr:rowOff>
    </xdr:from>
    <xdr:to>
      <xdr:col>5</xdr:col>
      <xdr:colOff>62230</xdr:colOff>
      <xdr:row>2</xdr:row>
      <xdr:rowOff>26670</xdr:rowOff>
    </xdr:to>
    <xdr:cxnSp macro="">
      <xdr:nvCxnSpPr>
        <xdr:cNvPr id="2" name="Straight Connector 1"/>
        <xdr:cNvCxnSpPr/>
      </xdr:nvCxnSpPr>
      <xdr:spPr>
        <a:xfrm>
          <a:off x="986155" y="502920"/>
          <a:ext cx="2028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688731</xdr:colOff>
      <xdr:row>1</xdr:row>
      <xdr:rowOff>234462</xdr:rowOff>
    </xdr:from>
    <xdr:to>
      <xdr:col>6</xdr:col>
      <xdr:colOff>95250</xdr:colOff>
      <xdr:row>1</xdr:row>
      <xdr:rowOff>234462</xdr:rowOff>
    </xdr:to>
    <xdr:cxnSp macro="">
      <xdr:nvCxnSpPr>
        <xdr:cNvPr id="2" name="Straight Connector 1"/>
        <xdr:cNvCxnSpPr/>
      </xdr:nvCxnSpPr>
      <xdr:spPr>
        <a:xfrm>
          <a:off x="1002665" y="472440"/>
          <a:ext cx="28930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H1" sqref="H1"/>
    </sheetView>
  </sheetViews>
  <sheetFormatPr defaultColWidth="9" defaultRowHeight="15.75" x14ac:dyDescent="0.25"/>
  <cols>
    <col min="1" max="1" width="4.75" customWidth="1"/>
    <col min="2" max="2" width="41.875" customWidth="1"/>
    <col min="3" max="3" width="9.125" style="289" customWidth="1"/>
    <col min="4" max="4" width="12.25" style="290" customWidth="1"/>
    <col min="5" max="5" width="9" style="289"/>
    <col min="6" max="6" width="12.875" customWidth="1"/>
  </cols>
  <sheetData>
    <row r="1" spans="1:7" ht="67.5" customHeight="1" x14ac:dyDescent="0.25">
      <c r="A1" s="315" t="s">
        <v>0</v>
      </c>
      <c r="B1" s="315"/>
      <c r="C1" s="315"/>
      <c r="D1" s="315"/>
      <c r="E1" s="315"/>
      <c r="F1" s="315"/>
    </row>
    <row r="2" spans="1:7" ht="21.75" customHeight="1" x14ac:dyDescent="0.25">
      <c r="A2" s="316" t="s">
        <v>1</v>
      </c>
      <c r="B2" s="316"/>
      <c r="C2" s="316"/>
      <c r="D2" s="316"/>
      <c r="E2" s="316"/>
      <c r="F2" s="316"/>
    </row>
    <row r="3" spans="1:7" ht="6.75" customHeight="1" x14ac:dyDescent="0.25">
      <c r="A3" s="291"/>
      <c r="B3" s="291"/>
      <c r="C3" s="292"/>
      <c r="D3" s="293"/>
    </row>
    <row r="4" spans="1:7" ht="47.25" customHeight="1" x14ac:dyDescent="0.25">
      <c r="A4" s="319" t="s">
        <v>2</v>
      </c>
      <c r="B4" s="319" t="s">
        <v>3</v>
      </c>
      <c r="C4" s="317" t="s">
        <v>4</v>
      </c>
      <c r="D4" s="318"/>
      <c r="E4" s="294" t="s">
        <v>5</v>
      </c>
      <c r="F4" s="319" t="s">
        <v>6</v>
      </c>
    </row>
    <row r="5" spans="1:7" ht="40.5" customHeight="1" x14ac:dyDescent="0.25">
      <c r="A5" s="320"/>
      <c r="B5" s="320"/>
      <c r="C5" s="295" t="s">
        <v>7</v>
      </c>
      <c r="D5" s="295" t="s">
        <v>8</v>
      </c>
      <c r="E5" s="295" t="s">
        <v>9</v>
      </c>
      <c r="F5" s="320"/>
    </row>
    <row r="6" spans="1:7" ht="20.25" customHeight="1" x14ac:dyDescent="0.25">
      <c r="A6" s="296" t="s">
        <v>10</v>
      </c>
      <c r="B6" s="296" t="s">
        <v>11</v>
      </c>
      <c r="C6" s="296" t="s">
        <v>12</v>
      </c>
      <c r="D6" s="296" t="s">
        <v>13</v>
      </c>
      <c r="E6" s="296" t="s">
        <v>14</v>
      </c>
      <c r="F6" s="296" t="s">
        <v>15</v>
      </c>
    </row>
    <row r="7" spans="1:7" ht="20.25" customHeight="1" x14ac:dyDescent="0.25">
      <c r="A7" s="297"/>
      <c r="B7" s="297" t="s">
        <v>16</v>
      </c>
      <c r="C7" s="298"/>
      <c r="D7" s="297"/>
      <c r="E7" s="298"/>
      <c r="F7" s="299">
        <f>F8+F18</f>
        <v>467615000</v>
      </c>
      <c r="G7" s="300">
        <f>471000000-F7</f>
        <v>3385000</v>
      </c>
    </row>
    <row r="8" spans="1:7" ht="38.25" customHeight="1" x14ac:dyDescent="0.25">
      <c r="A8" s="301" t="s">
        <v>17</v>
      </c>
      <c r="B8" s="302" t="s">
        <v>18</v>
      </c>
      <c r="C8" s="303"/>
      <c r="D8" s="301"/>
      <c r="E8" s="303"/>
      <c r="F8" s="304">
        <f>SUM(F9:F17)</f>
        <v>246750000</v>
      </c>
    </row>
    <row r="9" spans="1:7" ht="20.100000000000001" customHeight="1" x14ac:dyDescent="0.25">
      <c r="A9" s="313" t="s">
        <v>19</v>
      </c>
      <c r="B9" s="306" t="s">
        <v>20</v>
      </c>
      <c r="C9" s="307">
        <v>2000</v>
      </c>
      <c r="D9" s="305" t="s">
        <v>21</v>
      </c>
      <c r="E9" s="308">
        <f>35000*30%</f>
        <v>10500</v>
      </c>
      <c r="F9" s="309">
        <f>C9*E9</f>
        <v>21000000</v>
      </c>
    </row>
    <row r="10" spans="1:7" ht="20.100000000000001" customHeight="1" x14ac:dyDescent="0.25">
      <c r="A10" s="313" t="s">
        <v>19</v>
      </c>
      <c r="B10" s="310" t="s">
        <v>22</v>
      </c>
      <c r="C10" s="307">
        <v>2000</v>
      </c>
      <c r="D10" s="305" t="s">
        <v>21</v>
      </c>
      <c r="E10" s="308">
        <f>100000*30%</f>
        <v>30000</v>
      </c>
      <c r="F10" s="309">
        <f>C10*E10</f>
        <v>60000000</v>
      </c>
    </row>
    <row r="11" spans="1:7" ht="20.100000000000001" customHeight="1" x14ac:dyDescent="0.25">
      <c r="A11" s="313" t="s">
        <v>19</v>
      </c>
      <c r="B11" s="310" t="s">
        <v>23</v>
      </c>
      <c r="C11" s="307">
        <v>2000</v>
      </c>
      <c r="D11" s="305" t="s">
        <v>21</v>
      </c>
      <c r="E11" s="308">
        <f>60000*30%</f>
        <v>18000</v>
      </c>
      <c r="F11" s="309">
        <f>C11*E11</f>
        <v>36000000</v>
      </c>
    </row>
    <row r="12" spans="1:7" ht="20.100000000000001" customHeight="1" x14ac:dyDescent="0.25">
      <c r="A12" s="313" t="s">
        <v>19</v>
      </c>
      <c r="B12" s="306" t="s">
        <v>24</v>
      </c>
      <c r="C12" s="307">
        <v>2000</v>
      </c>
      <c r="D12" s="305" t="s">
        <v>21</v>
      </c>
      <c r="E12" s="308">
        <v>15000</v>
      </c>
      <c r="F12" s="309">
        <f>C12*E12</f>
        <v>30000000</v>
      </c>
    </row>
    <row r="13" spans="1:7" ht="20.100000000000001" customHeight="1" x14ac:dyDescent="0.25">
      <c r="A13" s="313" t="s">
        <v>19</v>
      </c>
      <c r="B13" s="306" t="s">
        <v>25</v>
      </c>
      <c r="C13" s="307">
        <v>2000</v>
      </c>
      <c r="D13" s="305" t="s">
        <v>21</v>
      </c>
      <c r="E13" s="308">
        <v>45000</v>
      </c>
      <c r="F13" s="309">
        <f>C13*E13</f>
        <v>90000000</v>
      </c>
    </row>
    <row r="14" spans="1:7" ht="20.100000000000001" customHeight="1" x14ac:dyDescent="0.25">
      <c r="A14" s="313" t="s">
        <v>19</v>
      </c>
      <c r="B14" s="306" t="s">
        <v>26</v>
      </c>
      <c r="C14" s="311"/>
      <c r="D14" s="312"/>
      <c r="E14" s="311"/>
      <c r="F14" s="309"/>
    </row>
    <row r="15" spans="1:7" ht="20.100000000000001" customHeight="1" x14ac:dyDescent="0.25">
      <c r="A15" s="313" t="s">
        <v>27</v>
      </c>
      <c r="B15" s="306" t="s">
        <v>28</v>
      </c>
      <c r="C15" s="311">
        <v>10</v>
      </c>
      <c r="D15" s="312" t="s">
        <v>29</v>
      </c>
      <c r="E15" s="308">
        <v>200000</v>
      </c>
      <c r="F15" s="309">
        <f t="shared" ref="F15:F17" si="0">C15*E15</f>
        <v>2000000</v>
      </c>
      <c r="G15" t="s">
        <v>30</v>
      </c>
    </row>
    <row r="16" spans="1:7" ht="20.100000000000001" customHeight="1" x14ac:dyDescent="0.25">
      <c r="A16" s="313" t="s">
        <v>27</v>
      </c>
      <c r="B16" s="306" t="s">
        <v>31</v>
      </c>
      <c r="C16" s="311">
        <v>5</v>
      </c>
      <c r="D16" s="312" t="s">
        <v>29</v>
      </c>
      <c r="E16" s="308">
        <v>350000</v>
      </c>
      <c r="F16" s="309">
        <f t="shared" si="0"/>
        <v>1750000</v>
      </c>
      <c r="G16" t="s">
        <v>30</v>
      </c>
    </row>
    <row r="17" spans="1:7" ht="20.100000000000001" customHeight="1" x14ac:dyDescent="0.25">
      <c r="A17" s="313" t="s">
        <v>27</v>
      </c>
      <c r="B17" s="306" t="s">
        <v>32</v>
      </c>
      <c r="C17" s="311">
        <f>(130*4*2)+(80*2)</f>
        <v>1200</v>
      </c>
      <c r="D17" s="312" t="s">
        <v>33</v>
      </c>
      <c r="E17" s="308">
        <v>5000</v>
      </c>
      <c r="F17" s="309">
        <f t="shared" si="0"/>
        <v>6000000</v>
      </c>
      <c r="G17" t="s">
        <v>30</v>
      </c>
    </row>
    <row r="18" spans="1:7" ht="38.25" customHeight="1" x14ac:dyDescent="0.25">
      <c r="A18" s="301" t="s">
        <v>34</v>
      </c>
      <c r="B18" s="302" t="s">
        <v>35</v>
      </c>
      <c r="C18" s="303"/>
      <c r="D18" s="301"/>
      <c r="E18" s="303"/>
      <c r="F18" s="304">
        <f>SUM(F19:F27)</f>
        <v>220865000</v>
      </c>
    </row>
    <row r="19" spans="1:7" ht="20.100000000000001" customHeight="1" x14ac:dyDescent="0.25">
      <c r="A19" s="313" t="s">
        <v>19</v>
      </c>
      <c r="B19" s="306" t="s">
        <v>20</v>
      </c>
      <c r="C19" s="307">
        <v>1790</v>
      </c>
      <c r="D19" s="305" t="s">
        <v>21</v>
      </c>
      <c r="E19" s="308">
        <f>35000*30%</f>
        <v>10500</v>
      </c>
      <c r="F19" s="309">
        <f>C19*E19</f>
        <v>18795000</v>
      </c>
    </row>
    <row r="20" spans="1:7" ht="20.100000000000001" customHeight="1" x14ac:dyDescent="0.25">
      <c r="A20" s="313" t="s">
        <v>19</v>
      </c>
      <c r="B20" s="310" t="s">
        <v>22</v>
      </c>
      <c r="C20" s="307">
        <v>1790</v>
      </c>
      <c r="D20" s="305" t="s">
        <v>21</v>
      </c>
      <c r="E20" s="308">
        <f>100000*30%</f>
        <v>30000</v>
      </c>
      <c r="F20" s="309">
        <f>C20*E20</f>
        <v>53700000</v>
      </c>
    </row>
    <row r="21" spans="1:7" ht="20.100000000000001" customHeight="1" x14ac:dyDescent="0.25">
      <c r="A21" s="313" t="s">
        <v>19</v>
      </c>
      <c r="B21" s="310" t="s">
        <v>23</v>
      </c>
      <c r="C21" s="307">
        <v>1790</v>
      </c>
      <c r="D21" s="305" t="s">
        <v>21</v>
      </c>
      <c r="E21" s="308">
        <f>60000*30%</f>
        <v>18000</v>
      </c>
      <c r="F21" s="309">
        <f>C21*E21</f>
        <v>32220000</v>
      </c>
    </row>
    <row r="22" spans="1:7" ht="20.100000000000001" customHeight="1" x14ac:dyDescent="0.25">
      <c r="A22" s="313" t="s">
        <v>19</v>
      </c>
      <c r="B22" s="306" t="s">
        <v>24</v>
      </c>
      <c r="C22" s="307">
        <v>1790</v>
      </c>
      <c r="D22" s="305" t="s">
        <v>21</v>
      </c>
      <c r="E22" s="308">
        <v>15000</v>
      </c>
      <c r="F22" s="309">
        <f>C22*E22</f>
        <v>26850000</v>
      </c>
    </row>
    <row r="23" spans="1:7" ht="20.100000000000001" customHeight="1" x14ac:dyDescent="0.25">
      <c r="A23" s="313" t="s">
        <v>19</v>
      </c>
      <c r="B23" s="306" t="s">
        <v>25</v>
      </c>
      <c r="C23" s="307">
        <v>1790</v>
      </c>
      <c r="D23" s="305" t="s">
        <v>21</v>
      </c>
      <c r="E23" s="308">
        <v>45000</v>
      </c>
      <c r="F23" s="309">
        <f>C23*E23</f>
        <v>80550000</v>
      </c>
    </row>
    <row r="24" spans="1:7" ht="20.100000000000001" customHeight="1" x14ac:dyDescent="0.25">
      <c r="A24" s="313" t="s">
        <v>19</v>
      </c>
      <c r="B24" s="306" t="s">
        <v>26</v>
      </c>
      <c r="C24" s="311"/>
      <c r="D24" s="312"/>
      <c r="E24" s="311"/>
      <c r="F24" s="309"/>
    </row>
    <row r="25" spans="1:7" ht="20.100000000000001" customHeight="1" x14ac:dyDescent="0.25">
      <c r="A25" s="313" t="s">
        <v>27</v>
      </c>
      <c r="B25" s="306" t="s">
        <v>28</v>
      </c>
      <c r="C25" s="311">
        <v>10</v>
      </c>
      <c r="D25" s="312" t="s">
        <v>29</v>
      </c>
      <c r="E25" s="308">
        <v>200000</v>
      </c>
      <c r="F25" s="309">
        <f t="shared" ref="F25:F27" si="1">C25*E25</f>
        <v>2000000</v>
      </c>
      <c r="G25" t="s">
        <v>30</v>
      </c>
    </row>
    <row r="26" spans="1:7" ht="20.100000000000001" customHeight="1" x14ac:dyDescent="0.25">
      <c r="A26" s="313" t="s">
        <v>27</v>
      </c>
      <c r="B26" s="306" t="s">
        <v>31</v>
      </c>
      <c r="C26" s="311">
        <v>5</v>
      </c>
      <c r="D26" s="312" t="s">
        <v>29</v>
      </c>
      <c r="E26" s="308">
        <v>350000</v>
      </c>
      <c r="F26" s="309">
        <f t="shared" si="1"/>
        <v>1750000</v>
      </c>
      <c r="G26" t="s">
        <v>30</v>
      </c>
    </row>
    <row r="27" spans="1:7" ht="20.100000000000001" customHeight="1" x14ac:dyDescent="0.25">
      <c r="A27" s="313" t="s">
        <v>27</v>
      </c>
      <c r="B27" s="306" t="s">
        <v>36</v>
      </c>
      <c r="C27" s="311">
        <f>(105*4*2)+(80*2)</f>
        <v>1000</v>
      </c>
      <c r="D27" s="312" t="s">
        <v>37</v>
      </c>
      <c r="E27" s="308">
        <v>5000</v>
      </c>
      <c r="F27" s="309">
        <f t="shared" si="1"/>
        <v>5000000</v>
      </c>
      <c r="G27" t="s">
        <v>30</v>
      </c>
    </row>
  </sheetData>
  <mergeCells count="6">
    <mergeCell ref="A1:F1"/>
    <mergeCell ref="A2:F2"/>
    <mergeCell ref="C4:D4"/>
    <mergeCell ref="A4:A5"/>
    <mergeCell ref="B4:B5"/>
    <mergeCell ref="F4:F5"/>
  </mergeCells>
  <pageMargins left="0.39370078740157499" right="0.196850393700787" top="0.78740157480314998" bottom="0.78740157480314998" header="0.39370078740157499" footer="0.31496062992126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abSelected="1" workbookViewId="0">
      <pane ySplit="4" topLeftCell="A5" activePane="bottomLeft" state="frozen"/>
      <selection pane="bottomLeft" activeCell="G6" sqref="G6"/>
    </sheetView>
  </sheetViews>
  <sheetFormatPr defaultColWidth="9" defaultRowHeight="15.75" x14ac:dyDescent="0.25"/>
  <cols>
    <col min="1" max="1" width="4.875" style="1" customWidth="1"/>
    <col min="2" max="2" width="9.5" style="1" customWidth="1"/>
    <col min="3" max="3" width="6.375" style="1" customWidth="1"/>
    <col min="4" max="8" width="9" style="1"/>
    <col min="9" max="9" width="8.25" style="1" customWidth="1"/>
    <col min="10" max="10" width="7.625" style="1" customWidth="1"/>
    <col min="11" max="11" width="6.625" style="1" customWidth="1"/>
    <col min="12" max="12" width="20" style="1" customWidth="1"/>
    <col min="13" max="13" width="10.375" style="1" customWidth="1"/>
    <col min="14" max="14" width="9.75" style="1" customWidth="1"/>
    <col min="15" max="16384" width="9" style="1"/>
  </cols>
  <sheetData>
    <row r="1" spans="1:14" ht="18.75" x14ac:dyDescent="0.3">
      <c r="A1" s="321" t="s">
        <v>38</v>
      </c>
      <c r="B1" s="321"/>
      <c r="C1" s="321"/>
      <c r="D1" s="321"/>
      <c r="E1" s="321"/>
      <c r="F1" s="321"/>
      <c r="G1" s="321"/>
      <c r="H1" s="321"/>
      <c r="I1" s="322" t="s">
        <v>170</v>
      </c>
      <c r="J1" s="322"/>
      <c r="K1" s="322"/>
      <c r="L1" s="322"/>
      <c r="M1" s="322"/>
      <c r="N1" s="322"/>
    </row>
    <row r="2" spans="1:14" ht="18.75" x14ac:dyDescent="0.3">
      <c r="A2" s="323" t="s">
        <v>39</v>
      </c>
      <c r="B2" s="323"/>
      <c r="C2" s="323"/>
      <c r="D2" s="323"/>
      <c r="E2" s="323"/>
      <c r="F2" s="323"/>
      <c r="G2" s="323"/>
      <c r="H2" s="323"/>
      <c r="I2" s="324" t="s">
        <v>40</v>
      </c>
      <c r="J2" s="324"/>
      <c r="K2" s="324"/>
      <c r="L2" s="324"/>
      <c r="M2" s="324"/>
      <c r="N2" s="324"/>
    </row>
    <row r="3" spans="1:14" ht="18.75" x14ac:dyDescent="0.3">
      <c r="A3" s="3"/>
      <c r="B3" s="4"/>
      <c r="C3" s="7"/>
      <c r="D3" s="7"/>
      <c r="E3" s="7"/>
      <c r="F3" s="7"/>
      <c r="G3" s="7"/>
      <c r="H3" s="7"/>
      <c r="I3" s="324" t="s">
        <v>171</v>
      </c>
      <c r="J3" s="324"/>
      <c r="K3" s="324"/>
      <c r="L3" s="324"/>
      <c r="M3" s="324"/>
      <c r="N3" s="324"/>
    </row>
    <row r="4" spans="1:14" x14ac:dyDescent="0.25">
      <c r="A4" s="163" t="s">
        <v>2</v>
      </c>
      <c r="B4" s="164" t="s">
        <v>41</v>
      </c>
      <c r="C4" s="164" t="s">
        <v>42</v>
      </c>
      <c r="D4" s="165" t="s">
        <v>43</v>
      </c>
      <c r="E4" s="166" t="s">
        <v>44</v>
      </c>
      <c r="F4" s="166" t="s">
        <v>45</v>
      </c>
      <c r="G4" s="166" t="s">
        <v>46</v>
      </c>
      <c r="H4" s="166" t="s">
        <v>47</v>
      </c>
      <c r="I4" s="166" t="s">
        <v>48</v>
      </c>
      <c r="J4" s="167" t="s">
        <v>49</v>
      </c>
      <c r="K4" s="168" t="s">
        <v>50</v>
      </c>
      <c r="L4" s="166" t="s">
        <v>51</v>
      </c>
      <c r="M4" s="166" t="s">
        <v>52</v>
      </c>
      <c r="N4" s="261" t="s">
        <v>53</v>
      </c>
    </row>
    <row r="5" spans="1:14" x14ac:dyDescent="0.25">
      <c r="A5" s="335">
        <v>4</v>
      </c>
      <c r="B5" s="346" t="s">
        <v>54</v>
      </c>
      <c r="C5" s="431" t="s">
        <v>55</v>
      </c>
      <c r="D5" s="169"/>
      <c r="E5" s="169"/>
      <c r="F5" s="169"/>
      <c r="G5" s="169" t="s">
        <v>62</v>
      </c>
      <c r="H5" s="169" t="s">
        <v>62</v>
      </c>
      <c r="I5" s="169"/>
      <c r="J5" s="170"/>
      <c r="K5" s="171" t="s">
        <v>167</v>
      </c>
      <c r="L5" s="172" t="s">
        <v>63</v>
      </c>
      <c r="M5" s="173" t="s">
        <v>67</v>
      </c>
      <c r="N5" s="262" t="s">
        <v>68</v>
      </c>
    </row>
    <row r="6" spans="1:14" x14ac:dyDescent="0.25">
      <c r="A6" s="335"/>
      <c r="B6" s="346"/>
      <c r="C6" s="361"/>
      <c r="D6" s="174"/>
      <c r="E6" s="174"/>
      <c r="F6" s="174"/>
      <c r="G6" s="174">
        <v>4</v>
      </c>
      <c r="H6" s="174">
        <v>4</v>
      </c>
      <c r="I6" s="175"/>
      <c r="J6" s="174"/>
      <c r="K6" s="93"/>
      <c r="L6" s="179"/>
      <c r="M6" s="177"/>
      <c r="N6" s="263"/>
    </row>
    <row r="7" spans="1:14" x14ac:dyDescent="0.25">
      <c r="A7" s="335"/>
      <c r="B7" s="346"/>
      <c r="C7" s="362"/>
      <c r="D7" s="180"/>
      <c r="E7" s="24"/>
      <c r="F7" s="24"/>
      <c r="G7" s="24"/>
      <c r="H7" s="24" t="s">
        <v>58</v>
      </c>
      <c r="I7" s="24"/>
      <c r="J7" s="181"/>
      <c r="K7" s="56"/>
      <c r="L7" s="182" t="s">
        <v>59</v>
      </c>
      <c r="M7" s="182" t="s">
        <v>56</v>
      </c>
      <c r="N7" s="264"/>
    </row>
    <row r="8" spans="1:14" x14ac:dyDescent="0.25">
      <c r="A8" s="335"/>
      <c r="B8" s="346"/>
      <c r="C8" s="363" t="s">
        <v>60</v>
      </c>
      <c r="D8" s="48"/>
      <c r="E8" s="48"/>
      <c r="F8" s="48"/>
      <c r="G8" s="48"/>
      <c r="H8" s="226"/>
      <c r="I8" s="48"/>
      <c r="J8" s="48"/>
      <c r="K8" s="121"/>
      <c r="L8" s="183"/>
      <c r="M8" s="184"/>
      <c r="N8" s="265"/>
    </row>
    <row r="9" spans="1:14" x14ac:dyDescent="0.25">
      <c r="A9" s="335"/>
      <c r="B9" s="346"/>
      <c r="C9" s="361"/>
      <c r="D9" s="130"/>
      <c r="E9" s="130"/>
      <c r="F9" s="130"/>
      <c r="G9" s="130"/>
      <c r="H9" s="175"/>
      <c r="I9" s="130"/>
      <c r="J9" s="130"/>
      <c r="K9" s="73"/>
      <c r="L9" s="179"/>
      <c r="M9" s="177"/>
      <c r="N9" s="266"/>
    </row>
    <row r="10" spans="1:14" x14ac:dyDescent="0.25">
      <c r="A10" s="336"/>
      <c r="B10" s="347"/>
      <c r="C10" s="361"/>
      <c r="D10" s="50"/>
      <c r="E10" s="50"/>
      <c r="F10" s="50"/>
      <c r="G10" s="50"/>
      <c r="H10" s="50"/>
      <c r="I10" s="185"/>
      <c r="J10" s="185"/>
      <c r="K10" s="63"/>
      <c r="L10" s="186"/>
      <c r="M10" s="186"/>
      <c r="N10" s="267"/>
    </row>
    <row r="11" spans="1:14" x14ac:dyDescent="0.25">
      <c r="A11" s="335">
        <v>5</v>
      </c>
      <c r="B11" s="346" t="s">
        <v>61</v>
      </c>
      <c r="C11" s="364" t="s">
        <v>55</v>
      </c>
      <c r="D11" s="187"/>
      <c r="E11" s="187"/>
      <c r="F11" s="187"/>
      <c r="G11" s="187" t="s">
        <v>127</v>
      </c>
      <c r="H11" s="187" t="s">
        <v>127</v>
      </c>
      <c r="I11" s="268"/>
      <c r="J11" s="187"/>
      <c r="K11" s="93" t="s">
        <v>167</v>
      </c>
      <c r="L11" s="176" t="s">
        <v>128</v>
      </c>
      <c r="M11" s="188" t="s">
        <v>71</v>
      </c>
      <c r="N11" s="434" t="s">
        <v>72</v>
      </c>
    </row>
    <row r="12" spans="1:14" x14ac:dyDescent="0.25">
      <c r="A12" s="335"/>
      <c r="B12" s="346"/>
      <c r="C12" s="360"/>
      <c r="D12" s="189"/>
      <c r="E12" s="189"/>
      <c r="F12" s="189"/>
      <c r="G12" s="189">
        <v>4</v>
      </c>
      <c r="H12" s="189">
        <v>4</v>
      </c>
      <c r="I12" s="190"/>
      <c r="J12" s="191"/>
      <c r="K12" s="93"/>
      <c r="L12" s="192"/>
      <c r="M12" s="193"/>
      <c r="N12" s="445"/>
    </row>
    <row r="13" spans="1:14" x14ac:dyDescent="0.25">
      <c r="A13" s="335"/>
      <c r="B13" s="346"/>
      <c r="C13" s="361"/>
      <c r="D13" s="174"/>
      <c r="E13" s="178"/>
      <c r="F13" s="174"/>
      <c r="G13" s="174"/>
      <c r="H13" s="174"/>
      <c r="I13" s="178"/>
      <c r="J13" s="178"/>
      <c r="K13" s="93"/>
      <c r="L13" s="192"/>
      <c r="M13" s="192"/>
      <c r="N13" s="269"/>
    </row>
    <row r="14" spans="1:14" x14ac:dyDescent="0.25">
      <c r="A14" s="335"/>
      <c r="B14" s="346"/>
      <c r="C14" s="362"/>
      <c r="D14" s="24"/>
      <c r="E14" s="180"/>
      <c r="F14" s="24"/>
      <c r="G14" s="24"/>
      <c r="H14" s="24" t="s">
        <v>58</v>
      </c>
      <c r="I14" s="180"/>
      <c r="J14" s="181"/>
      <c r="K14" s="56"/>
      <c r="L14" s="116" t="s">
        <v>59</v>
      </c>
      <c r="M14" s="116" t="s">
        <v>64</v>
      </c>
      <c r="N14" s="270"/>
    </row>
    <row r="15" spans="1:14" x14ac:dyDescent="0.25">
      <c r="A15" s="335"/>
      <c r="B15" s="346"/>
      <c r="C15" s="363" t="s">
        <v>60</v>
      </c>
      <c r="D15" s="199"/>
      <c r="E15" s="199"/>
      <c r="F15" s="199"/>
      <c r="G15" s="199" t="s">
        <v>127</v>
      </c>
      <c r="H15" s="199" t="s">
        <v>127</v>
      </c>
      <c r="I15" s="199"/>
      <c r="J15" s="199"/>
      <c r="K15" s="96" t="s">
        <v>167</v>
      </c>
      <c r="L15" s="97" t="s">
        <v>128</v>
      </c>
      <c r="M15" s="97" t="s">
        <v>71</v>
      </c>
      <c r="N15" s="271" t="s">
        <v>72</v>
      </c>
    </row>
    <row r="16" spans="1:14" x14ac:dyDescent="0.25">
      <c r="A16" s="335"/>
      <c r="B16" s="346"/>
      <c r="C16" s="361"/>
      <c r="D16" s="130"/>
      <c r="E16" s="130"/>
      <c r="F16" s="130"/>
      <c r="G16" s="130">
        <v>4</v>
      </c>
      <c r="H16" s="130">
        <v>4</v>
      </c>
      <c r="I16" s="130"/>
      <c r="J16" s="130"/>
      <c r="K16" s="73"/>
      <c r="L16" s="90"/>
      <c r="M16" s="90"/>
      <c r="N16" s="272"/>
    </row>
    <row r="17" spans="1:14" x14ac:dyDescent="0.25">
      <c r="A17" s="335"/>
      <c r="B17" s="346"/>
      <c r="C17" s="361"/>
      <c r="D17" s="43"/>
      <c r="E17" s="43"/>
      <c r="F17" s="43"/>
      <c r="G17" s="43"/>
      <c r="H17" s="43"/>
      <c r="I17" s="43"/>
      <c r="J17" s="43"/>
      <c r="K17" s="93"/>
      <c r="L17" s="229"/>
      <c r="M17" s="229"/>
      <c r="N17" s="273"/>
    </row>
    <row r="18" spans="1:14" x14ac:dyDescent="0.25">
      <c r="A18" s="337">
        <v>6</v>
      </c>
      <c r="B18" s="348" t="s">
        <v>66</v>
      </c>
      <c r="C18" s="365" t="s">
        <v>55</v>
      </c>
      <c r="D18" s="169"/>
      <c r="E18" s="169"/>
      <c r="F18" s="169"/>
      <c r="G18" s="169" t="s">
        <v>140</v>
      </c>
      <c r="H18" s="169" t="s">
        <v>140</v>
      </c>
      <c r="I18" s="170"/>
      <c r="J18" s="16"/>
      <c r="K18" s="194" t="s">
        <v>172</v>
      </c>
      <c r="L18" s="195" t="s">
        <v>141</v>
      </c>
      <c r="M18" s="432" t="s">
        <v>56</v>
      </c>
      <c r="N18" s="378" t="s">
        <v>57</v>
      </c>
    </row>
    <row r="19" spans="1:14" x14ac:dyDescent="0.25">
      <c r="A19" s="338"/>
      <c r="B19" s="349"/>
      <c r="C19" s="366"/>
      <c r="D19" s="187"/>
      <c r="E19" s="187"/>
      <c r="F19" s="187"/>
      <c r="G19" s="187">
        <v>4</v>
      </c>
      <c r="H19" s="187">
        <v>5</v>
      </c>
      <c r="I19" s="190"/>
      <c r="J19" s="19"/>
      <c r="K19" s="53"/>
      <c r="L19" s="83"/>
      <c r="M19" s="433"/>
      <c r="N19" s="379"/>
    </row>
    <row r="20" spans="1:14" x14ac:dyDescent="0.25">
      <c r="A20" s="338"/>
      <c r="B20" s="349"/>
      <c r="C20" s="366"/>
      <c r="D20" s="130"/>
      <c r="E20" s="130"/>
      <c r="F20" s="130"/>
      <c r="G20" s="130"/>
      <c r="H20" s="130"/>
      <c r="I20" s="175"/>
      <c r="J20" s="130"/>
      <c r="K20" s="73"/>
      <c r="L20" s="197"/>
      <c r="M20" s="198"/>
      <c r="N20" s="379"/>
    </row>
    <row r="21" spans="1:14" x14ac:dyDescent="0.25">
      <c r="A21" s="339"/>
      <c r="B21" s="350"/>
      <c r="C21" s="367"/>
      <c r="D21" s="24"/>
      <c r="E21" s="24"/>
      <c r="F21" s="24"/>
      <c r="G21" s="24"/>
      <c r="H21" s="24" t="s">
        <v>58</v>
      </c>
      <c r="I21" s="24"/>
      <c r="J21" s="181"/>
      <c r="K21" s="56"/>
      <c r="L21" s="116" t="s">
        <v>59</v>
      </c>
      <c r="M21" s="182" t="s">
        <v>69</v>
      </c>
      <c r="N21" s="274"/>
    </row>
    <row r="22" spans="1:14" x14ac:dyDescent="0.25">
      <c r="A22" s="339"/>
      <c r="B22" s="350"/>
      <c r="C22" s="367" t="s">
        <v>60</v>
      </c>
      <c r="D22" s="199"/>
      <c r="E22" s="199"/>
      <c r="F22" s="199"/>
      <c r="G22" s="199" t="s">
        <v>140</v>
      </c>
      <c r="H22" s="199"/>
      <c r="I22" s="199"/>
      <c r="J22" s="199"/>
      <c r="K22" s="96" t="s">
        <v>123</v>
      </c>
      <c r="L22" s="97" t="s">
        <v>141</v>
      </c>
      <c r="M22" s="97" t="s">
        <v>56</v>
      </c>
      <c r="N22" s="379" t="s">
        <v>57</v>
      </c>
    </row>
    <row r="23" spans="1:14" x14ac:dyDescent="0.25">
      <c r="A23" s="340"/>
      <c r="B23" s="351"/>
      <c r="C23" s="368"/>
      <c r="D23" s="130"/>
      <c r="E23" s="130"/>
      <c r="F23" s="130"/>
      <c r="G23" s="130">
        <v>4</v>
      </c>
      <c r="H23" s="130"/>
      <c r="I23" s="130"/>
      <c r="J23" s="130"/>
      <c r="K23" s="73"/>
      <c r="L23" s="90"/>
      <c r="M23" s="90"/>
      <c r="N23" s="379"/>
    </row>
    <row r="24" spans="1:14" x14ac:dyDescent="0.25">
      <c r="A24" s="341"/>
      <c r="B24" s="352"/>
      <c r="C24" s="369"/>
      <c r="D24" s="200"/>
      <c r="E24" s="200"/>
      <c r="F24" s="200"/>
      <c r="G24" s="200"/>
      <c r="H24" s="200"/>
      <c r="I24" s="200"/>
      <c r="J24" s="38"/>
      <c r="K24" s="201"/>
      <c r="L24" s="202"/>
      <c r="M24" s="202"/>
      <c r="N24" s="380"/>
    </row>
    <row r="25" spans="1:14" x14ac:dyDescent="0.25">
      <c r="A25" s="342">
        <v>7</v>
      </c>
      <c r="B25" s="353" t="s">
        <v>70</v>
      </c>
      <c r="C25" s="370" t="s">
        <v>55</v>
      </c>
      <c r="D25" s="16"/>
      <c r="E25" s="16"/>
      <c r="F25" s="16"/>
      <c r="G25" s="16" t="s">
        <v>142</v>
      </c>
      <c r="H25" s="16" t="s">
        <v>142</v>
      </c>
      <c r="I25" s="203"/>
      <c r="J25" s="204"/>
      <c r="K25" s="194" t="s">
        <v>167</v>
      </c>
      <c r="L25" s="195" t="s">
        <v>143</v>
      </c>
      <c r="M25" s="195" t="s">
        <v>144</v>
      </c>
      <c r="N25" s="275" t="s">
        <v>145</v>
      </c>
    </row>
    <row r="26" spans="1:14" x14ac:dyDescent="0.25">
      <c r="A26" s="343"/>
      <c r="B26" s="354"/>
      <c r="C26" s="361"/>
      <c r="D26" s="19"/>
      <c r="E26" s="19"/>
      <c r="F26" s="19"/>
      <c r="G26" s="19">
        <v>4</v>
      </c>
      <c r="H26" s="19">
        <v>4</v>
      </c>
      <c r="I26" s="35"/>
      <c r="J26" s="35"/>
      <c r="K26" s="53"/>
      <c r="L26" s="183"/>
      <c r="M26" s="205"/>
      <c r="N26" s="276"/>
    </row>
    <row r="27" spans="1:14" x14ac:dyDescent="0.25">
      <c r="A27" s="343"/>
      <c r="B27" s="354"/>
      <c r="C27" s="361"/>
      <c r="D27" s="19"/>
      <c r="E27" s="19"/>
      <c r="F27" s="19"/>
      <c r="G27" s="19"/>
      <c r="H27" s="19"/>
      <c r="I27" s="19"/>
      <c r="J27" s="206"/>
      <c r="K27" s="53"/>
      <c r="L27" s="183"/>
      <c r="M27" s="205"/>
      <c r="N27" s="276"/>
    </row>
    <row r="28" spans="1:14" x14ac:dyDescent="0.25">
      <c r="A28" s="343"/>
      <c r="B28" s="354"/>
      <c r="C28" s="371"/>
      <c r="D28" s="207"/>
      <c r="E28" s="207"/>
      <c r="F28" s="207"/>
      <c r="G28" s="207"/>
      <c r="H28" s="207"/>
      <c r="I28" s="207"/>
      <c r="J28" s="208"/>
      <c r="K28" s="207"/>
      <c r="L28" s="26"/>
      <c r="M28" s="182"/>
      <c r="N28" s="274"/>
    </row>
    <row r="29" spans="1:14" x14ac:dyDescent="0.25">
      <c r="A29" s="343"/>
      <c r="B29" s="354"/>
      <c r="C29" s="361" t="s">
        <v>60</v>
      </c>
      <c r="D29" s="48"/>
      <c r="E29" s="48"/>
      <c r="F29" s="48"/>
      <c r="G29" s="48" t="s">
        <v>142</v>
      </c>
      <c r="H29" s="48" t="s">
        <v>142</v>
      </c>
      <c r="I29" s="48"/>
      <c r="J29" s="30"/>
      <c r="K29" s="82" t="s">
        <v>167</v>
      </c>
      <c r="L29" s="183" t="s">
        <v>143</v>
      </c>
      <c r="M29" s="183" t="s">
        <v>144</v>
      </c>
      <c r="N29" s="277" t="s">
        <v>145</v>
      </c>
    </row>
    <row r="30" spans="1:14" x14ac:dyDescent="0.25">
      <c r="A30" s="343"/>
      <c r="B30" s="354"/>
      <c r="C30" s="361"/>
      <c r="D30" s="19"/>
      <c r="E30" s="19"/>
      <c r="F30" s="19"/>
      <c r="G30" s="19">
        <v>4</v>
      </c>
      <c r="H30" s="19">
        <v>4</v>
      </c>
      <c r="I30" s="19"/>
      <c r="J30" s="19"/>
      <c r="K30" s="53"/>
      <c r="L30" s="183"/>
      <c r="M30" s="205"/>
      <c r="N30" s="278"/>
    </row>
    <row r="31" spans="1:14" x14ac:dyDescent="0.25">
      <c r="A31" s="343"/>
      <c r="B31" s="354"/>
      <c r="C31" s="361"/>
      <c r="D31" s="113"/>
      <c r="E31" s="209"/>
      <c r="F31" s="113"/>
      <c r="G31" s="80"/>
      <c r="H31" s="80" t="s">
        <v>58</v>
      </c>
      <c r="I31" s="80"/>
      <c r="J31" s="80"/>
      <c r="K31" s="210"/>
      <c r="L31" s="40" t="s">
        <v>59</v>
      </c>
      <c r="M31" s="211" t="s">
        <v>73</v>
      </c>
      <c r="N31" s="279"/>
    </row>
    <row r="32" spans="1:14" x14ac:dyDescent="0.25">
      <c r="A32" s="342">
        <v>8</v>
      </c>
      <c r="B32" s="355" t="s">
        <v>74</v>
      </c>
      <c r="C32" s="370" t="s">
        <v>55</v>
      </c>
      <c r="D32" s="173"/>
      <c r="E32" s="173"/>
      <c r="F32" s="173"/>
      <c r="G32" s="173" t="s">
        <v>75</v>
      </c>
      <c r="H32" s="173" t="s">
        <v>75</v>
      </c>
      <c r="I32" s="173"/>
      <c r="J32" s="204"/>
      <c r="K32" s="16" t="s">
        <v>172</v>
      </c>
      <c r="L32" s="195" t="s">
        <v>137</v>
      </c>
      <c r="M32" s="212" t="s">
        <v>76</v>
      </c>
      <c r="N32" s="381" t="s">
        <v>77</v>
      </c>
    </row>
    <row r="33" spans="1:14" x14ac:dyDescent="0.25">
      <c r="A33" s="343"/>
      <c r="B33" s="346"/>
      <c r="C33" s="361"/>
      <c r="D33" s="19"/>
      <c r="E33" s="19"/>
      <c r="F33" s="19"/>
      <c r="G33" s="19">
        <v>4</v>
      </c>
      <c r="H33" s="19">
        <v>5</v>
      </c>
      <c r="I33" s="19"/>
      <c r="J33" s="35"/>
      <c r="K33" s="53"/>
      <c r="L33" s="196"/>
      <c r="M33" s="213"/>
      <c r="N33" s="382"/>
    </row>
    <row r="34" spans="1:14" x14ac:dyDescent="0.25">
      <c r="A34" s="343"/>
      <c r="B34" s="346"/>
      <c r="C34" s="361"/>
      <c r="D34" s="113"/>
      <c r="E34" s="113"/>
      <c r="F34" s="113"/>
      <c r="G34" s="113"/>
      <c r="H34" s="113"/>
      <c r="I34" s="113"/>
      <c r="J34" s="214"/>
      <c r="K34" s="44"/>
      <c r="L34" s="197"/>
      <c r="M34" s="215"/>
      <c r="N34" s="216"/>
    </row>
    <row r="35" spans="1:14" x14ac:dyDescent="0.25">
      <c r="A35" s="343"/>
      <c r="B35" s="346"/>
      <c r="C35" s="361"/>
      <c r="D35" s="24"/>
      <c r="E35" s="24"/>
      <c r="F35" s="24"/>
      <c r="G35" s="24"/>
      <c r="H35" s="24" t="s">
        <v>58</v>
      </c>
      <c r="I35" s="24"/>
      <c r="J35" s="24"/>
      <c r="K35" s="93"/>
      <c r="L35" s="217" t="s">
        <v>59</v>
      </c>
      <c r="M35" s="217" t="s">
        <v>78</v>
      </c>
      <c r="N35" s="218"/>
    </row>
    <row r="36" spans="1:14" x14ac:dyDescent="0.25">
      <c r="A36" s="343"/>
      <c r="B36" s="346"/>
      <c r="C36" s="363" t="s">
        <v>60</v>
      </c>
      <c r="D36" s="48"/>
      <c r="E36" s="48"/>
      <c r="F36" s="48"/>
      <c r="G36" s="48" t="s">
        <v>75</v>
      </c>
      <c r="H36" s="48"/>
      <c r="I36" s="48"/>
      <c r="J36" s="48"/>
      <c r="K36" s="48" t="s">
        <v>123</v>
      </c>
      <c r="L36" s="59" t="s">
        <v>137</v>
      </c>
      <c r="M36" s="219" t="s">
        <v>76</v>
      </c>
      <c r="N36" s="280" t="s">
        <v>77</v>
      </c>
    </row>
    <row r="37" spans="1:14" x14ac:dyDescent="0.25">
      <c r="A37" s="343"/>
      <c r="B37" s="346"/>
      <c r="C37" s="361"/>
      <c r="D37" s="30"/>
      <c r="E37" s="30"/>
      <c r="F37" s="30"/>
      <c r="G37" s="30">
        <v>4</v>
      </c>
      <c r="H37" s="30"/>
      <c r="I37" s="30"/>
      <c r="J37" s="30"/>
      <c r="K37" s="30"/>
      <c r="L37" s="196"/>
      <c r="M37" s="213"/>
      <c r="N37" s="281"/>
    </row>
    <row r="38" spans="1:14" x14ac:dyDescent="0.25">
      <c r="A38" s="343"/>
      <c r="B38" s="346"/>
      <c r="C38" s="361"/>
      <c r="D38" s="113"/>
      <c r="E38" s="113"/>
      <c r="F38" s="113"/>
      <c r="G38" s="214"/>
      <c r="H38" s="214"/>
      <c r="I38" s="113"/>
      <c r="J38" s="113"/>
      <c r="K38" s="113"/>
      <c r="L38" s="197"/>
      <c r="M38" s="215"/>
      <c r="N38" s="281"/>
    </row>
    <row r="39" spans="1:14" x14ac:dyDescent="0.25">
      <c r="A39" s="344"/>
      <c r="B39" s="356"/>
      <c r="C39" s="372"/>
      <c r="D39" s="210"/>
      <c r="E39" s="220"/>
      <c r="F39" s="210"/>
      <c r="G39" s="220"/>
      <c r="H39" s="210"/>
      <c r="I39" s="210"/>
      <c r="J39" s="221"/>
      <c r="K39" s="210"/>
      <c r="L39" s="40"/>
      <c r="M39" s="222"/>
      <c r="N39" s="282"/>
    </row>
    <row r="40" spans="1:14" x14ac:dyDescent="0.25">
      <c r="A40" s="343">
        <v>9</v>
      </c>
      <c r="B40" s="346" t="s">
        <v>79</v>
      </c>
      <c r="C40" s="361" t="s">
        <v>55</v>
      </c>
      <c r="D40" s="187"/>
      <c r="E40" s="187"/>
      <c r="F40" s="187"/>
      <c r="G40" s="187" t="s">
        <v>130</v>
      </c>
      <c r="H40" s="187" t="s">
        <v>130</v>
      </c>
      <c r="I40" s="187"/>
      <c r="J40" s="190"/>
      <c r="K40" s="73" t="s">
        <v>167</v>
      </c>
      <c r="L40" s="90" t="s">
        <v>131</v>
      </c>
      <c r="M40" s="223" t="s">
        <v>81</v>
      </c>
      <c r="N40" s="383" t="s">
        <v>82</v>
      </c>
    </row>
    <row r="41" spans="1:14" x14ac:dyDescent="0.25">
      <c r="A41" s="343"/>
      <c r="B41" s="346"/>
      <c r="C41" s="361"/>
      <c r="D41" s="130"/>
      <c r="E41" s="130"/>
      <c r="F41" s="130"/>
      <c r="G41" s="130">
        <v>4</v>
      </c>
      <c r="H41" s="130">
        <v>4</v>
      </c>
      <c r="I41" s="130"/>
      <c r="J41" s="190"/>
      <c r="K41" s="53"/>
      <c r="L41" s="205"/>
      <c r="M41" s="224"/>
      <c r="N41" s="384"/>
    </row>
    <row r="42" spans="1:14" x14ac:dyDescent="0.25">
      <c r="A42" s="343"/>
      <c r="B42" s="346"/>
      <c r="C42" s="361"/>
      <c r="D42" s="24"/>
      <c r="E42" s="24"/>
      <c r="F42" s="24"/>
      <c r="G42" s="24"/>
      <c r="H42" s="24" t="s">
        <v>58</v>
      </c>
      <c r="I42" s="24"/>
      <c r="J42" s="24"/>
      <c r="K42" s="56"/>
      <c r="L42" s="228" t="s">
        <v>59</v>
      </c>
      <c r="M42" s="217" t="s">
        <v>81</v>
      </c>
      <c r="N42" s="225"/>
    </row>
    <row r="43" spans="1:14" x14ac:dyDescent="0.25">
      <c r="A43" s="343"/>
      <c r="B43" s="346"/>
      <c r="C43" s="363" t="s">
        <v>60</v>
      </c>
      <c r="D43" s="187"/>
      <c r="E43" s="187"/>
      <c r="F43" s="187"/>
      <c r="G43" s="187"/>
      <c r="H43" s="187"/>
      <c r="I43" s="187"/>
      <c r="J43" s="187"/>
      <c r="K43" s="73"/>
      <c r="L43" s="90"/>
      <c r="M43" s="241"/>
      <c r="N43" s="242"/>
    </row>
    <row r="44" spans="1:14" x14ac:dyDescent="0.25">
      <c r="A44" s="343"/>
      <c r="B44" s="346"/>
      <c r="C44" s="361"/>
      <c r="D44" s="174"/>
      <c r="E44" s="174"/>
      <c r="F44" s="174"/>
      <c r="G44" s="174"/>
      <c r="H44" s="174"/>
      <c r="I44" s="174"/>
      <c r="J44" s="43"/>
      <c r="K44" s="93"/>
      <c r="L44" s="229"/>
      <c r="M44" s="217"/>
      <c r="N44" s="243"/>
    </row>
    <row r="45" spans="1:14" x14ac:dyDescent="0.25">
      <c r="A45" s="343"/>
      <c r="B45" s="346"/>
      <c r="C45" s="361"/>
      <c r="D45" s="174"/>
      <c r="E45" s="174"/>
      <c r="F45" s="174"/>
      <c r="G45" s="178"/>
      <c r="H45" s="174"/>
      <c r="I45" s="174"/>
      <c r="J45" s="43"/>
      <c r="K45" s="93"/>
      <c r="L45" s="205"/>
      <c r="M45" s="283"/>
      <c r="N45" s="225"/>
    </row>
    <row r="46" spans="1:14" x14ac:dyDescent="0.25">
      <c r="A46" s="343"/>
      <c r="B46" s="346"/>
      <c r="C46" s="361"/>
      <c r="D46" s="43"/>
      <c r="E46" s="43"/>
      <c r="F46" s="43"/>
      <c r="G46" s="244"/>
      <c r="H46" s="43"/>
      <c r="I46" s="43"/>
      <c r="J46" s="43"/>
      <c r="K46" s="93"/>
      <c r="L46" s="217"/>
      <c r="M46" s="217"/>
      <c r="N46" s="225"/>
    </row>
    <row r="47" spans="1:14" x14ac:dyDescent="0.25">
      <c r="A47" s="345">
        <v>10</v>
      </c>
      <c r="B47" s="355" t="s">
        <v>146</v>
      </c>
      <c r="C47" s="370" t="s">
        <v>55</v>
      </c>
      <c r="D47" s="169"/>
      <c r="E47" s="169"/>
      <c r="F47" s="169"/>
      <c r="G47" s="169" t="s">
        <v>161</v>
      </c>
      <c r="H47" s="169" t="s">
        <v>161</v>
      </c>
      <c r="I47" s="169"/>
      <c r="J47" s="170"/>
      <c r="K47" s="16" t="s">
        <v>138</v>
      </c>
      <c r="L47" s="195" t="s">
        <v>162</v>
      </c>
      <c r="M47" s="195" t="s">
        <v>134</v>
      </c>
      <c r="N47" s="378" t="s">
        <v>125</v>
      </c>
    </row>
    <row r="48" spans="1:14" x14ac:dyDescent="0.25">
      <c r="A48" s="335"/>
      <c r="B48" s="346"/>
      <c r="C48" s="361"/>
      <c r="D48" s="21"/>
      <c r="E48" s="21"/>
      <c r="F48" s="21"/>
      <c r="G48" s="21" t="s">
        <v>92</v>
      </c>
      <c r="H48" s="21" t="s">
        <v>92</v>
      </c>
      <c r="I48" s="21"/>
      <c r="J48" s="34"/>
      <c r="K48" s="19"/>
      <c r="L48" s="205"/>
      <c r="M48" s="205"/>
      <c r="N48" s="385"/>
    </row>
    <row r="49" spans="1:14" x14ac:dyDescent="0.25">
      <c r="A49" s="335"/>
      <c r="B49" s="346"/>
      <c r="C49" s="361"/>
      <c r="D49" s="24"/>
      <c r="E49" s="21"/>
      <c r="F49" s="34"/>
      <c r="G49" s="21"/>
      <c r="H49" s="21" t="s">
        <v>58</v>
      </c>
      <c r="I49" s="21"/>
      <c r="J49" s="21"/>
      <c r="K49" s="121"/>
      <c r="L49" s="116" t="s">
        <v>59</v>
      </c>
      <c r="M49" s="117" t="s">
        <v>56</v>
      </c>
      <c r="N49" s="274"/>
    </row>
    <row r="50" spans="1:14" x14ac:dyDescent="0.25">
      <c r="A50" s="335"/>
      <c r="B50" s="346"/>
      <c r="C50" s="363" t="s">
        <v>60</v>
      </c>
      <c r="D50" s="199"/>
      <c r="E50" s="199"/>
      <c r="F50" s="199"/>
      <c r="G50" s="199"/>
      <c r="H50" s="199"/>
      <c r="I50" s="199"/>
      <c r="J50" s="29"/>
      <c r="K50" s="199"/>
      <c r="L50" s="97"/>
      <c r="M50" s="97"/>
      <c r="N50" s="386"/>
    </row>
    <row r="51" spans="1:14" x14ac:dyDescent="0.25">
      <c r="A51" s="335"/>
      <c r="B51" s="346"/>
      <c r="C51" s="361"/>
      <c r="D51" s="130"/>
      <c r="E51" s="130"/>
      <c r="F51" s="130"/>
      <c r="G51" s="130"/>
      <c r="H51" s="130"/>
      <c r="I51" s="130"/>
      <c r="J51" s="72"/>
      <c r="K51" s="130"/>
      <c r="L51" s="90"/>
      <c r="M51" s="90"/>
      <c r="N51" s="387"/>
    </row>
    <row r="52" spans="1:14" x14ac:dyDescent="0.25">
      <c r="A52" s="335"/>
      <c r="B52" s="346"/>
      <c r="C52" s="361"/>
      <c r="D52" s="43"/>
      <c r="E52" s="43"/>
      <c r="F52" s="43"/>
      <c r="G52" s="43"/>
      <c r="H52" s="43"/>
      <c r="I52" s="43"/>
      <c r="J52" s="43"/>
      <c r="K52" s="93"/>
      <c r="L52" s="229"/>
      <c r="M52" s="230"/>
      <c r="N52" s="387"/>
    </row>
    <row r="53" spans="1:14" x14ac:dyDescent="0.25">
      <c r="A53" s="342">
        <v>11</v>
      </c>
      <c r="B53" s="355" t="s">
        <v>149</v>
      </c>
      <c r="C53" s="370" t="s">
        <v>55</v>
      </c>
      <c r="D53" s="169"/>
      <c r="E53" s="169"/>
      <c r="F53" s="169"/>
      <c r="G53" s="169" t="s">
        <v>150</v>
      </c>
      <c r="H53" s="169" t="s">
        <v>150</v>
      </c>
      <c r="I53" s="169"/>
      <c r="J53" s="170"/>
      <c r="K53" s="16" t="s">
        <v>167</v>
      </c>
      <c r="L53" s="195" t="s">
        <v>151</v>
      </c>
      <c r="M53" s="195" t="s">
        <v>64</v>
      </c>
      <c r="N53" s="388"/>
    </row>
    <row r="54" spans="1:14" x14ac:dyDescent="0.25">
      <c r="A54" s="343"/>
      <c r="B54" s="346"/>
      <c r="C54" s="361"/>
      <c r="D54" s="21"/>
      <c r="E54" s="21"/>
      <c r="F54" s="21"/>
      <c r="G54" s="21" t="s">
        <v>87</v>
      </c>
      <c r="H54" s="21" t="s">
        <v>87</v>
      </c>
      <c r="I54" s="21"/>
      <c r="J54" s="34"/>
      <c r="K54" s="19"/>
      <c r="L54" s="205"/>
      <c r="M54" s="205"/>
      <c r="N54" s="379"/>
    </row>
    <row r="55" spans="1:14" x14ac:dyDescent="0.25">
      <c r="A55" s="343"/>
      <c r="B55" s="346"/>
      <c r="C55" s="361"/>
      <c r="D55" s="24"/>
      <c r="E55" s="21"/>
      <c r="F55" s="34"/>
      <c r="G55" s="21"/>
      <c r="H55" s="21"/>
      <c r="I55" s="21"/>
      <c r="J55" s="21"/>
      <c r="K55" s="121"/>
      <c r="L55" s="116"/>
      <c r="M55" s="117"/>
      <c r="N55" s="389"/>
    </row>
    <row r="56" spans="1:14" x14ac:dyDescent="0.25">
      <c r="A56" s="343"/>
      <c r="B56" s="346"/>
      <c r="C56" s="363" t="s">
        <v>60</v>
      </c>
      <c r="D56" s="199"/>
      <c r="E56" s="199"/>
      <c r="F56" s="199"/>
      <c r="G56" s="199" t="s">
        <v>150</v>
      </c>
      <c r="H56" s="199" t="s">
        <v>150</v>
      </c>
      <c r="I56" s="226" t="s">
        <v>80</v>
      </c>
      <c r="J56" s="29"/>
      <c r="K56" s="199" t="s">
        <v>173</v>
      </c>
      <c r="L56" s="97" t="s">
        <v>151</v>
      </c>
      <c r="M56" s="59" t="s">
        <v>64</v>
      </c>
      <c r="N56" s="390" t="s">
        <v>65</v>
      </c>
    </row>
    <row r="57" spans="1:14" x14ac:dyDescent="0.25">
      <c r="A57" s="343"/>
      <c r="B57" s="346"/>
      <c r="C57" s="361"/>
      <c r="D57" s="130"/>
      <c r="E57" s="130"/>
      <c r="F57" s="130"/>
      <c r="G57" s="130">
        <v>4</v>
      </c>
      <c r="H57" s="130">
        <v>2</v>
      </c>
      <c r="I57" s="175" t="s">
        <v>150</v>
      </c>
      <c r="J57" s="72"/>
      <c r="K57" s="130"/>
      <c r="L57" s="90" t="s">
        <v>174</v>
      </c>
      <c r="M57" s="197" t="s">
        <v>124</v>
      </c>
      <c r="N57" s="391"/>
    </row>
    <row r="58" spans="1:14" x14ac:dyDescent="0.25">
      <c r="A58" s="344"/>
      <c r="B58" s="356"/>
      <c r="C58" s="372"/>
      <c r="D58" s="38"/>
      <c r="E58" s="38"/>
      <c r="F58" s="231"/>
      <c r="G58" s="38"/>
      <c r="H58" s="38" t="s">
        <v>58</v>
      </c>
      <c r="I58" s="38"/>
      <c r="J58" s="80"/>
      <c r="K58" s="39"/>
      <c r="L58" s="40" t="s">
        <v>59</v>
      </c>
      <c r="M58" s="232" t="s">
        <v>64</v>
      </c>
      <c r="N58" s="284"/>
    </row>
    <row r="59" spans="1:14" s="2" customFormat="1" x14ac:dyDescent="0.25">
      <c r="A59" s="342">
        <v>12</v>
      </c>
      <c r="B59" s="357" t="s">
        <v>152</v>
      </c>
      <c r="C59" s="373" t="s">
        <v>55</v>
      </c>
      <c r="D59" s="169"/>
      <c r="E59" s="169"/>
      <c r="F59" s="169"/>
      <c r="G59" s="169" t="s">
        <v>153</v>
      </c>
      <c r="H59" s="169" t="s">
        <v>153</v>
      </c>
      <c r="I59" s="169"/>
      <c r="J59" s="226"/>
      <c r="K59" s="194" t="s">
        <v>138</v>
      </c>
      <c r="L59" s="195" t="s">
        <v>154</v>
      </c>
      <c r="M59" s="195" t="s">
        <v>69</v>
      </c>
      <c r="N59" s="390" t="s">
        <v>168</v>
      </c>
    </row>
    <row r="60" spans="1:14" s="2" customFormat="1" x14ac:dyDescent="0.25">
      <c r="A60" s="343"/>
      <c r="B60" s="358"/>
      <c r="C60" s="374"/>
      <c r="D60" s="21"/>
      <c r="E60" s="21"/>
      <c r="F60" s="21"/>
      <c r="G60" s="21" t="s">
        <v>92</v>
      </c>
      <c r="H60" s="21" t="s">
        <v>92</v>
      </c>
      <c r="I60" s="21"/>
      <c r="J60" s="191"/>
      <c r="K60" s="93"/>
      <c r="L60" s="192"/>
      <c r="M60" s="192"/>
      <c r="N60" s="391"/>
    </row>
    <row r="61" spans="1:14" s="2" customFormat="1" x14ac:dyDescent="0.25">
      <c r="A61" s="343"/>
      <c r="B61" s="358"/>
      <c r="C61" s="375"/>
      <c r="D61" s="233"/>
      <c r="E61" s="233"/>
      <c r="F61" s="234"/>
      <c r="G61" s="235"/>
      <c r="H61" s="235" t="s">
        <v>58</v>
      </c>
      <c r="I61" s="235"/>
      <c r="J61" s="235"/>
      <c r="K61" s="236"/>
      <c r="L61" s="237"/>
      <c r="M61" s="237"/>
      <c r="N61" s="285"/>
    </row>
    <row r="62" spans="1:14" s="2" customFormat="1" x14ac:dyDescent="0.25">
      <c r="A62" s="343"/>
      <c r="B62" s="358"/>
      <c r="C62" s="376" t="s">
        <v>60</v>
      </c>
      <c r="D62" s="187"/>
      <c r="E62" s="187"/>
      <c r="F62" s="187"/>
      <c r="G62" s="187"/>
      <c r="H62" s="187"/>
      <c r="I62" s="187"/>
      <c r="J62" s="187"/>
      <c r="K62" s="69"/>
      <c r="L62" s="286"/>
      <c r="M62" s="32"/>
      <c r="N62" s="392"/>
    </row>
    <row r="63" spans="1:14" s="2" customFormat="1" x14ac:dyDescent="0.25">
      <c r="A63" s="343"/>
      <c r="B63" s="358"/>
      <c r="C63" s="376"/>
      <c r="D63" s="43"/>
      <c r="E63" s="43"/>
      <c r="F63" s="43"/>
      <c r="G63" s="43"/>
      <c r="H63" s="43"/>
      <c r="I63" s="43"/>
      <c r="J63" s="245"/>
      <c r="K63" s="93"/>
      <c r="L63" s="192"/>
      <c r="M63" s="192"/>
      <c r="N63" s="392"/>
    </row>
    <row r="64" spans="1:14" s="2" customFormat="1" x14ac:dyDescent="0.25">
      <c r="A64" s="344"/>
      <c r="B64" s="359"/>
      <c r="C64" s="377"/>
      <c r="D64" s="38"/>
      <c r="E64" s="38"/>
      <c r="F64" s="38"/>
      <c r="G64" s="38"/>
      <c r="H64" s="38"/>
      <c r="I64" s="38"/>
      <c r="J64" s="246"/>
      <c r="K64" s="201"/>
      <c r="L64" s="202"/>
      <c r="M64" s="202"/>
      <c r="N64" s="287"/>
    </row>
    <row r="65" spans="1:14" x14ac:dyDescent="0.25">
      <c r="A65" s="342">
        <v>8</v>
      </c>
      <c r="B65" s="355" t="s">
        <v>155</v>
      </c>
      <c r="C65" s="370" t="s">
        <v>55</v>
      </c>
      <c r="D65" s="173"/>
      <c r="E65" s="173"/>
      <c r="F65" s="173"/>
      <c r="G65" s="173" t="s">
        <v>153</v>
      </c>
      <c r="H65" s="173" t="s">
        <v>153</v>
      </c>
      <c r="I65" s="173"/>
      <c r="J65" s="204"/>
      <c r="K65" s="16" t="s">
        <v>138</v>
      </c>
      <c r="L65" s="195" t="s">
        <v>137</v>
      </c>
      <c r="M65" s="212" t="s">
        <v>73</v>
      </c>
      <c r="N65" s="381" t="s">
        <v>91</v>
      </c>
    </row>
    <row r="66" spans="1:14" x14ac:dyDescent="0.25">
      <c r="A66" s="343"/>
      <c r="B66" s="346"/>
      <c r="C66" s="361"/>
      <c r="D66" s="19"/>
      <c r="E66" s="19"/>
      <c r="F66" s="19"/>
      <c r="G66" s="19">
        <v>5</v>
      </c>
      <c r="H66" s="19">
        <v>5</v>
      </c>
      <c r="I66" s="19"/>
      <c r="J66" s="35"/>
      <c r="K66" s="53"/>
      <c r="L66" s="196"/>
      <c r="M66" s="213"/>
      <c r="N66" s="382"/>
    </row>
    <row r="67" spans="1:14" x14ac:dyDescent="0.25">
      <c r="A67" s="343"/>
      <c r="B67" s="346"/>
      <c r="C67" s="361"/>
      <c r="D67" s="113"/>
      <c r="E67" s="113"/>
      <c r="F67" s="113"/>
      <c r="G67" s="113"/>
      <c r="H67" s="113"/>
      <c r="I67" s="113"/>
      <c r="J67" s="214"/>
      <c r="K67" s="44"/>
      <c r="L67" s="197"/>
      <c r="M67" s="215"/>
      <c r="N67" s="216"/>
    </row>
    <row r="68" spans="1:14" x14ac:dyDescent="0.25">
      <c r="A68" s="343"/>
      <c r="B68" s="346"/>
      <c r="C68" s="361"/>
      <c r="D68" s="24"/>
      <c r="E68" s="24"/>
      <c r="F68" s="24"/>
      <c r="G68" s="24"/>
      <c r="H68" s="24" t="s">
        <v>58</v>
      </c>
      <c r="I68" s="24"/>
      <c r="J68" s="24"/>
      <c r="K68" s="93"/>
      <c r="L68" s="217" t="s">
        <v>59</v>
      </c>
      <c r="M68" s="217" t="s">
        <v>73</v>
      </c>
      <c r="N68" s="218"/>
    </row>
    <row r="69" spans="1:14" x14ac:dyDescent="0.25">
      <c r="A69" s="343"/>
      <c r="B69" s="346"/>
      <c r="C69" s="363" t="s">
        <v>60</v>
      </c>
      <c r="D69" s="48"/>
      <c r="E69" s="48"/>
      <c r="F69" s="48"/>
      <c r="G69" s="48"/>
      <c r="H69" s="48"/>
      <c r="I69" s="48"/>
      <c r="J69" s="48"/>
      <c r="K69" s="48"/>
      <c r="L69" s="59"/>
      <c r="M69" s="219"/>
      <c r="N69" s="280"/>
    </row>
    <row r="70" spans="1:14" x14ac:dyDescent="0.25">
      <c r="A70" s="343"/>
      <c r="B70" s="346"/>
      <c r="C70" s="361"/>
      <c r="D70" s="30"/>
      <c r="E70" s="30"/>
      <c r="F70" s="30"/>
      <c r="G70" s="30"/>
      <c r="H70" s="30"/>
      <c r="I70" s="30"/>
      <c r="J70" s="30"/>
      <c r="K70" s="30"/>
      <c r="L70" s="196"/>
      <c r="M70" s="213"/>
      <c r="N70" s="281"/>
    </row>
    <row r="71" spans="1:14" x14ac:dyDescent="0.25">
      <c r="A71" s="343"/>
      <c r="B71" s="346"/>
      <c r="C71" s="361"/>
      <c r="D71" s="113"/>
      <c r="E71" s="113"/>
      <c r="F71" s="113"/>
      <c r="G71" s="214"/>
      <c r="H71" s="214"/>
      <c r="I71" s="113"/>
      <c r="J71" s="113"/>
      <c r="K71" s="113"/>
      <c r="L71" s="197"/>
      <c r="M71" s="215"/>
      <c r="N71" s="281"/>
    </row>
    <row r="72" spans="1:14" x14ac:dyDescent="0.25">
      <c r="A72" s="344"/>
      <c r="B72" s="356"/>
      <c r="C72" s="372"/>
      <c r="D72" s="210"/>
      <c r="E72" s="220"/>
      <c r="F72" s="210"/>
      <c r="G72" s="220"/>
      <c r="H72" s="210"/>
      <c r="I72" s="210"/>
      <c r="J72" s="221"/>
      <c r="K72" s="210"/>
      <c r="L72" s="40"/>
      <c r="M72" s="222"/>
      <c r="N72" s="282"/>
    </row>
    <row r="73" spans="1:14" x14ac:dyDescent="0.25">
      <c r="A73" s="342">
        <v>8</v>
      </c>
      <c r="B73" s="355" t="s">
        <v>156</v>
      </c>
      <c r="C73" s="370" t="s">
        <v>55</v>
      </c>
      <c r="D73" s="173"/>
      <c r="E73" s="173"/>
      <c r="F73" s="173"/>
      <c r="G73" s="173"/>
      <c r="H73" s="173"/>
      <c r="I73" s="173"/>
      <c r="J73" s="204"/>
      <c r="K73" s="16"/>
      <c r="L73" s="195"/>
      <c r="M73" s="212"/>
      <c r="N73" s="381"/>
    </row>
    <row r="74" spans="1:14" x14ac:dyDescent="0.25">
      <c r="A74" s="343"/>
      <c r="B74" s="346"/>
      <c r="C74" s="361"/>
      <c r="D74" s="19"/>
      <c r="E74" s="19"/>
      <c r="F74" s="19"/>
      <c r="G74" s="19"/>
      <c r="H74" s="19"/>
      <c r="I74" s="19"/>
      <c r="J74" s="35"/>
      <c r="K74" s="53"/>
      <c r="L74" s="196"/>
      <c r="M74" s="213"/>
      <c r="N74" s="382"/>
    </row>
    <row r="75" spans="1:14" x14ac:dyDescent="0.25">
      <c r="A75" s="343"/>
      <c r="B75" s="346"/>
      <c r="C75" s="361"/>
      <c r="D75" s="113"/>
      <c r="E75" s="113"/>
      <c r="F75" s="113"/>
      <c r="G75" s="113"/>
      <c r="H75" s="113"/>
      <c r="I75" s="113"/>
      <c r="J75" s="214"/>
      <c r="K75" s="44"/>
      <c r="L75" s="197"/>
      <c r="M75" s="215"/>
      <c r="N75" s="216"/>
    </row>
    <row r="76" spans="1:14" x14ac:dyDescent="0.25">
      <c r="A76" s="343"/>
      <c r="B76" s="346"/>
      <c r="C76" s="361"/>
      <c r="D76" s="24"/>
      <c r="E76" s="24"/>
      <c r="F76" s="24"/>
      <c r="G76" s="24"/>
      <c r="H76" s="24"/>
      <c r="I76" s="24"/>
      <c r="J76" s="24"/>
      <c r="K76" s="93"/>
      <c r="L76" s="217"/>
      <c r="M76" s="217"/>
      <c r="N76" s="225"/>
    </row>
    <row r="77" spans="1:14" x14ac:dyDescent="0.25">
      <c r="A77" s="343"/>
      <c r="B77" s="346"/>
      <c r="C77" s="363" t="s">
        <v>60</v>
      </c>
      <c r="D77" s="48"/>
      <c r="E77" s="48"/>
      <c r="F77" s="48"/>
      <c r="G77" s="238" t="s">
        <v>153</v>
      </c>
      <c r="H77" s="238" t="s">
        <v>153</v>
      </c>
      <c r="I77" s="48"/>
      <c r="J77" s="48"/>
      <c r="K77" s="48" t="s">
        <v>138</v>
      </c>
      <c r="L77" s="59" t="s">
        <v>154</v>
      </c>
      <c r="M77" s="219" t="s">
        <v>78</v>
      </c>
      <c r="N77" s="451" t="s">
        <v>157</v>
      </c>
    </row>
    <row r="78" spans="1:14" x14ac:dyDescent="0.25">
      <c r="A78" s="343"/>
      <c r="B78" s="346"/>
      <c r="C78" s="361"/>
      <c r="D78" s="30"/>
      <c r="E78" s="30"/>
      <c r="F78" s="30"/>
      <c r="G78" s="19">
        <v>5</v>
      </c>
      <c r="H78" s="19">
        <v>5</v>
      </c>
      <c r="I78" s="30"/>
      <c r="J78" s="30"/>
      <c r="K78" s="53"/>
      <c r="L78" s="196"/>
      <c r="M78" s="213"/>
      <c r="N78" s="382"/>
    </row>
    <row r="79" spans="1:14" x14ac:dyDescent="0.25">
      <c r="A79" s="343"/>
      <c r="B79" s="346"/>
      <c r="C79" s="361"/>
      <c r="D79" s="113"/>
      <c r="E79" s="113"/>
      <c r="F79" s="113"/>
      <c r="G79" s="113"/>
      <c r="H79" s="113"/>
      <c r="I79" s="113"/>
      <c r="J79" s="113"/>
      <c r="K79" s="44"/>
      <c r="L79" s="197"/>
      <c r="M79" s="215"/>
      <c r="N79" s="216"/>
    </row>
    <row r="80" spans="1:14" x14ac:dyDescent="0.25">
      <c r="A80" s="344"/>
      <c r="B80" s="356"/>
      <c r="C80" s="372"/>
      <c r="D80" s="210"/>
      <c r="E80" s="220"/>
      <c r="F80" s="210"/>
      <c r="G80" s="38"/>
      <c r="H80" s="38" t="s">
        <v>58</v>
      </c>
      <c r="I80" s="210"/>
      <c r="J80" s="221"/>
      <c r="K80" s="201"/>
      <c r="L80" s="239" t="s">
        <v>59</v>
      </c>
      <c r="M80" s="239" t="s">
        <v>78</v>
      </c>
      <c r="N80" s="240"/>
    </row>
    <row r="81" spans="1:14" x14ac:dyDescent="0.25">
      <c r="A81" s="343">
        <v>9</v>
      </c>
      <c r="B81" s="346" t="s">
        <v>158</v>
      </c>
      <c r="C81" s="361" t="s">
        <v>55</v>
      </c>
      <c r="D81" s="187"/>
      <c r="E81" s="187"/>
      <c r="F81" s="187"/>
      <c r="G81" s="187"/>
      <c r="H81" s="187"/>
      <c r="I81" s="187"/>
      <c r="J81" s="190"/>
      <c r="K81" s="73"/>
      <c r="L81" s="90"/>
      <c r="M81" s="223"/>
      <c r="N81" s="383"/>
    </row>
    <row r="82" spans="1:14" x14ac:dyDescent="0.25">
      <c r="A82" s="343"/>
      <c r="B82" s="346"/>
      <c r="C82" s="361"/>
      <c r="D82" s="130"/>
      <c r="E82" s="130"/>
      <c r="F82" s="130"/>
      <c r="G82" s="130"/>
      <c r="H82" s="130"/>
      <c r="I82" s="130"/>
      <c r="J82" s="190"/>
      <c r="K82" s="53"/>
      <c r="L82" s="205"/>
      <c r="M82" s="224"/>
      <c r="N82" s="384"/>
    </row>
    <row r="83" spans="1:14" x14ac:dyDescent="0.25">
      <c r="A83" s="343"/>
      <c r="B83" s="346"/>
      <c r="C83" s="361"/>
      <c r="D83" s="24"/>
      <c r="E83" s="24"/>
      <c r="F83" s="24"/>
      <c r="G83" s="24"/>
      <c r="H83" s="24"/>
      <c r="I83" s="24"/>
      <c r="J83" s="24"/>
      <c r="K83" s="56"/>
      <c r="L83" s="228"/>
      <c r="M83" s="217"/>
      <c r="N83" s="225"/>
    </row>
    <row r="84" spans="1:14" x14ac:dyDescent="0.25">
      <c r="A84" s="343"/>
      <c r="B84" s="346"/>
      <c r="C84" s="363" t="s">
        <v>60</v>
      </c>
      <c r="D84" s="187"/>
      <c r="E84" s="187"/>
      <c r="F84" s="187"/>
      <c r="G84" s="187" t="s">
        <v>153</v>
      </c>
      <c r="H84" s="187" t="s">
        <v>153</v>
      </c>
      <c r="I84" s="187"/>
      <c r="J84" s="187"/>
      <c r="K84" s="73" t="s">
        <v>167</v>
      </c>
      <c r="L84" s="90" t="s">
        <v>154</v>
      </c>
      <c r="M84" s="241" t="s">
        <v>81</v>
      </c>
      <c r="N84" s="242" t="s">
        <v>125</v>
      </c>
    </row>
    <row r="85" spans="1:14" x14ac:dyDescent="0.25">
      <c r="A85" s="343"/>
      <c r="B85" s="346"/>
      <c r="C85" s="361"/>
      <c r="D85" s="174"/>
      <c r="E85" s="174"/>
      <c r="F85" s="174"/>
      <c r="G85" s="174">
        <v>4</v>
      </c>
      <c r="H85" s="174">
        <v>4</v>
      </c>
      <c r="I85" s="174"/>
      <c r="J85" s="43"/>
      <c r="K85" s="93"/>
      <c r="L85" s="229"/>
      <c r="M85" s="217"/>
      <c r="N85" s="243"/>
    </row>
    <row r="86" spans="1:14" x14ac:dyDescent="0.25">
      <c r="A86" s="343"/>
      <c r="B86" s="346"/>
      <c r="C86" s="361"/>
      <c r="D86" s="174"/>
      <c r="E86" s="174"/>
      <c r="F86" s="174"/>
      <c r="G86" s="178"/>
      <c r="H86" s="174"/>
      <c r="I86" s="174"/>
      <c r="J86" s="43"/>
      <c r="K86" s="93"/>
      <c r="L86" s="205"/>
      <c r="M86" s="283"/>
      <c r="N86" s="225"/>
    </row>
    <row r="87" spans="1:14" x14ac:dyDescent="0.25">
      <c r="A87" s="343"/>
      <c r="B87" s="346"/>
      <c r="C87" s="361"/>
      <c r="D87" s="43"/>
      <c r="E87" s="43"/>
      <c r="F87" s="43"/>
      <c r="G87" s="244"/>
      <c r="H87" s="43"/>
      <c r="I87" s="43"/>
      <c r="J87" s="43"/>
      <c r="K87" s="93"/>
      <c r="L87" s="217"/>
      <c r="M87" s="217"/>
      <c r="N87" s="225"/>
    </row>
    <row r="88" spans="1:14" x14ac:dyDescent="0.25">
      <c r="A88" s="345">
        <v>10</v>
      </c>
      <c r="B88" s="355" t="s">
        <v>83</v>
      </c>
      <c r="C88" s="370" t="s">
        <v>55</v>
      </c>
      <c r="D88" s="169"/>
      <c r="E88" s="169"/>
      <c r="F88" s="169"/>
      <c r="G88" s="169" t="s">
        <v>89</v>
      </c>
      <c r="H88" s="169" t="s">
        <v>89</v>
      </c>
      <c r="I88" s="170"/>
      <c r="J88" s="170"/>
      <c r="K88" s="16" t="s">
        <v>138</v>
      </c>
      <c r="L88" s="195" t="s">
        <v>90</v>
      </c>
      <c r="M88" s="195" t="s">
        <v>120</v>
      </c>
      <c r="N88" s="378" t="s">
        <v>159</v>
      </c>
    </row>
    <row r="89" spans="1:14" x14ac:dyDescent="0.25">
      <c r="A89" s="335"/>
      <c r="B89" s="346"/>
      <c r="C89" s="361"/>
      <c r="D89" s="21"/>
      <c r="E89" s="21"/>
      <c r="F89" s="21"/>
      <c r="G89" s="21" t="s">
        <v>92</v>
      </c>
      <c r="H89" s="21" t="s">
        <v>92</v>
      </c>
      <c r="I89" s="34"/>
      <c r="J89" s="34"/>
      <c r="K89" s="19"/>
      <c r="L89" s="205"/>
      <c r="M89" s="205"/>
      <c r="N89" s="385"/>
    </row>
    <row r="90" spans="1:14" x14ac:dyDescent="0.25">
      <c r="A90" s="335"/>
      <c r="B90" s="346"/>
      <c r="C90" s="361"/>
      <c r="D90" s="24"/>
      <c r="E90" s="21"/>
      <c r="F90" s="21"/>
      <c r="G90" s="21"/>
      <c r="H90" s="21"/>
      <c r="I90" s="21"/>
      <c r="J90" s="21"/>
      <c r="K90" s="121"/>
      <c r="L90" s="116" t="s">
        <v>59</v>
      </c>
      <c r="M90" s="117" t="s">
        <v>86</v>
      </c>
      <c r="N90" s="274"/>
    </row>
    <row r="91" spans="1:14" x14ac:dyDescent="0.25">
      <c r="A91" s="335"/>
      <c r="B91" s="346"/>
      <c r="C91" s="363" t="s">
        <v>60</v>
      </c>
      <c r="D91" s="199"/>
      <c r="E91" s="199"/>
      <c r="F91" s="199"/>
      <c r="G91" s="199"/>
      <c r="H91" s="199"/>
      <c r="I91" s="199"/>
      <c r="J91" s="29"/>
      <c r="K91" s="199"/>
      <c r="L91" s="97"/>
      <c r="M91" s="97"/>
      <c r="N91" s="386"/>
    </row>
    <row r="92" spans="1:14" x14ac:dyDescent="0.25">
      <c r="A92" s="335"/>
      <c r="B92" s="346"/>
      <c r="C92" s="361"/>
      <c r="D92" s="130"/>
      <c r="E92" s="130"/>
      <c r="F92" s="130"/>
      <c r="G92" s="130"/>
      <c r="H92" s="130"/>
      <c r="I92" s="130"/>
      <c r="J92" s="72"/>
      <c r="K92" s="130"/>
      <c r="L92" s="90"/>
      <c r="M92" s="90"/>
      <c r="N92" s="387"/>
    </row>
    <row r="93" spans="1:14" x14ac:dyDescent="0.25">
      <c r="A93" s="335"/>
      <c r="B93" s="346"/>
      <c r="C93" s="361"/>
      <c r="D93" s="43"/>
      <c r="E93" s="43"/>
      <c r="F93" s="43"/>
      <c r="G93" s="43"/>
      <c r="H93" s="43"/>
      <c r="I93" s="43"/>
      <c r="J93" s="43"/>
      <c r="K93" s="93"/>
      <c r="L93" s="229"/>
      <c r="M93" s="230"/>
      <c r="N93" s="387"/>
    </row>
    <row r="94" spans="1:14" x14ac:dyDescent="0.25">
      <c r="A94" s="342">
        <v>11</v>
      </c>
      <c r="B94" s="355" t="s">
        <v>88</v>
      </c>
      <c r="C94" s="370" t="s">
        <v>55</v>
      </c>
      <c r="D94" s="169"/>
      <c r="E94" s="169"/>
      <c r="F94" s="169"/>
      <c r="G94" s="169"/>
      <c r="H94" s="169"/>
      <c r="I94" s="170"/>
      <c r="J94" s="170"/>
      <c r="K94" s="16"/>
      <c r="L94" s="195"/>
      <c r="M94" s="172"/>
      <c r="N94" s="388"/>
    </row>
    <row r="95" spans="1:14" x14ac:dyDescent="0.25">
      <c r="A95" s="343"/>
      <c r="B95" s="346"/>
      <c r="C95" s="361"/>
      <c r="D95" s="21"/>
      <c r="E95" s="21"/>
      <c r="F95" s="21"/>
      <c r="G95" s="21"/>
      <c r="H95" s="21"/>
      <c r="I95" s="34"/>
      <c r="J95" s="34"/>
      <c r="K95" s="19"/>
      <c r="L95" s="205"/>
      <c r="M95" s="205"/>
      <c r="N95" s="379"/>
    </row>
    <row r="96" spans="1:14" x14ac:dyDescent="0.25">
      <c r="A96" s="343"/>
      <c r="B96" s="346"/>
      <c r="C96" s="361"/>
      <c r="D96" s="24"/>
      <c r="E96" s="21"/>
      <c r="F96" s="34"/>
      <c r="G96" s="21"/>
      <c r="H96" s="21"/>
      <c r="I96" s="21"/>
      <c r="J96" s="21"/>
      <c r="K96" s="121"/>
      <c r="L96" s="116"/>
      <c r="M96" s="117"/>
      <c r="N96" s="389"/>
    </row>
    <row r="97" spans="1:14" x14ac:dyDescent="0.25">
      <c r="A97" s="343"/>
      <c r="B97" s="346"/>
      <c r="C97" s="363" t="s">
        <v>60</v>
      </c>
      <c r="D97" s="199"/>
      <c r="E97" s="199"/>
      <c r="F97" s="199"/>
      <c r="G97" s="199"/>
      <c r="H97" s="199"/>
      <c r="I97" s="199"/>
      <c r="J97" s="29"/>
      <c r="K97" s="199"/>
      <c r="L97" s="97"/>
      <c r="M97" s="59"/>
      <c r="N97" s="390"/>
    </row>
    <row r="98" spans="1:14" x14ac:dyDescent="0.25">
      <c r="A98" s="343"/>
      <c r="B98" s="346"/>
      <c r="C98" s="361"/>
      <c r="D98" s="130"/>
      <c r="E98" s="130"/>
      <c r="F98" s="130"/>
      <c r="G98" s="130"/>
      <c r="H98" s="130"/>
      <c r="I98" s="130"/>
      <c r="J98" s="72"/>
      <c r="K98" s="130"/>
      <c r="L98" s="90"/>
      <c r="M98" s="197"/>
      <c r="N98" s="391"/>
    </row>
    <row r="99" spans="1:14" x14ac:dyDescent="0.25">
      <c r="A99" s="344"/>
      <c r="B99" s="356"/>
      <c r="C99" s="372"/>
      <c r="D99" s="38"/>
      <c r="E99" s="38"/>
      <c r="F99" s="231"/>
      <c r="G99" s="38"/>
      <c r="H99" s="38"/>
      <c r="I99" s="38"/>
      <c r="J99" s="80"/>
      <c r="K99" s="39"/>
      <c r="L99" s="40"/>
      <c r="M99" s="232"/>
      <c r="N99" s="284"/>
    </row>
    <row r="100" spans="1:14" s="2" customFormat="1" x14ac:dyDescent="0.25">
      <c r="A100" s="342">
        <v>12</v>
      </c>
      <c r="B100" s="357" t="s">
        <v>94</v>
      </c>
      <c r="C100" s="373" t="s">
        <v>55</v>
      </c>
      <c r="D100" s="169"/>
      <c r="E100" s="169"/>
      <c r="F100" s="169"/>
      <c r="G100" s="169" t="s">
        <v>84</v>
      </c>
      <c r="H100" s="169" t="s">
        <v>84</v>
      </c>
      <c r="I100" s="169"/>
      <c r="J100" s="226"/>
      <c r="K100" s="194" t="s">
        <v>167</v>
      </c>
      <c r="L100" s="195" t="s">
        <v>85</v>
      </c>
      <c r="M100" s="432" t="s">
        <v>175</v>
      </c>
      <c r="N100" s="390" t="s">
        <v>96</v>
      </c>
    </row>
    <row r="101" spans="1:14" s="2" customFormat="1" x14ac:dyDescent="0.25">
      <c r="A101" s="343"/>
      <c r="B101" s="358"/>
      <c r="C101" s="374"/>
      <c r="D101" s="21"/>
      <c r="E101" s="21"/>
      <c r="F101" s="21"/>
      <c r="G101" s="21" t="s">
        <v>87</v>
      </c>
      <c r="H101" s="21" t="s">
        <v>87</v>
      </c>
      <c r="I101" s="21"/>
      <c r="J101" s="191"/>
      <c r="K101" s="93"/>
      <c r="L101" s="229"/>
      <c r="M101" s="443"/>
      <c r="N101" s="391"/>
    </row>
    <row r="102" spans="1:14" s="2" customFormat="1" x14ac:dyDescent="0.25">
      <c r="A102" s="343"/>
      <c r="B102" s="358"/>
      <c r="C102" s="375"/>
      <c r="D102" s="233"/>
      <c r="E102" s="233"/>
      <c r="F102" s="235"/>
      <c r="G102" s="235"/>
      <c r="H102" s="235"/>
      <c r="I102" s="235"/>
      <c r="J102" s="235"/>
      <c r="K102" s="236"/>
      <c r="L102" s="237"/>
      <c r="M102" s="237"/>
      <c r="N102" s="285"/>
    </row>
    <row r="103" spans="1:14" s="2" customFormat="1" x14ac:dyDescent="0.25">
      <c r="A103" s="343"/>
      <c r="B103" s="358"/>
      <c r="C103" s="376" t="s">
        <v>60</v>
      </c>
      <c r="D103" s="187"/>
      <c r="E103" s="187"/>
      <c r="F103" s="187"/>
      <c r="G103" s="187" t="s">
        <v>84</v>
      </c>
      <c r="H103" s="187" t="s">
        <v>84</v>
      </c>
      <c r="I103" s="190"/>
      <c r="J103" s="187"/>
      <c r="K103" s="69" t="s">
        <v>167</v>
      </c>
      <c r="L103" s="286" t="s">
        <v>85</v>
      </c>
      <c r="M103" s="444" t="s">
        <v>175</v>
      </c>
      <c r="N103" s="392" t="s">
        <v>96</v>
      </c>
    </row>
    <row r="104" spans="1:14" s="2" customFormat="1" x14ac:dyDescent="0.25">
      <c r="A104" s="343"/>
      <c r="B104" s="358"/>
      <c r="C104" s="376"/>
      <c r="D104" s="43"/>
      <c r="E104" s="43"/>
      <c r="F104" s="43"/>
      <c r="G104" s="43" t="s">
        <v>87</v>
      </c>
      <c r="H104" s="43" t="s">
        <v>87</v>
      </c>
      <c r="I104" s="244"/>
      <c r="J104" s="245"/>
      <c r="K104" s="93"/>
      <c r="L104" s="192"/>
      <c r="M104" s="444"/>
      <c r="N104" s="392"/>
    </row>
    <row r="105" spans="1:14" s="2" customFormat="1" x14ac:dyDescent="0.25">
      <c r="A105" s="343"/>
      <c r="B105" s="358"/>
      <c r="C105" s="376"/>
      <c r="D105" s="43"/>
      <c r="E105" s="43"/>
      <c r="F105" s="43"/>
      <c r="G105" s="43"/>
      <c r="H105" s="43"/>
      <c r="I105" s="244"/>
      <c r="J105" s="245"/>
      <c r="K105" s="93"/>
      <c r="L105" s="192"/>
      <c r="M105" s="288"/>
      <c r="N105" s="66"/>
    </row>
    <row r="106" spans="1:14" s="2" customFormat="1" x14ac:dyDescent="0.25">
      <c r="A106" s="344"/>
      <c r="B106" s="359"/>
      <c r="C106" s="377"/>
      <c r="D106" s="38"/>
      <c r="E106" s="38"/>
      <c r="F106" s="38"/>
      <c r="G106" s="38"/>
      <c r="H106" s="38" t="s">
        <v>58</v>
      </c>
      <c r="I106" s="38"/>
      <c r="J106" s="246"/>
      <c r="K106" s="201"/>
      <c r="L106" s="202" t="s">
        <v>59</v>
      </c>
      <c r="M106" s="202" t="s">
        <v>95</v>
      </c>
      <c r="N106" s="287"/>
    </row>
    <row r="107" spans="1:14" x14ac:dyDescent="0.25">
      <c r="A107" s="345">
        <v>10</v>
      </c>
      <c r="B107" s="355" t="s">
        <v>160</v>
      </c>
      <c r="C107" s="370" t="s">
        <v>55</v>
      </c>
      <c r="D107" s="169"/>
      <c r="E107" s="169"/>
      <c r="F107" s="169"/>
      <c r="G107" s="169"/>
      <c r="H107" s="169"/>
      <c r="I107" s="169"/>
      <c r="J107" s="170"/>
      <c r="K107" s="16"/>
      <c r="L107" s="195"/>
      <c r="M107" s="195"/>
      <c r="N107" s="378"/>
    </row>
    <row r="108" spans="1:14" x14ac:dyDescent="0.25">
      <c r="A108" s="335"/>
      <c r="B108" s="346"/>
      <c r="C108" s="361"/>
      <c r="D108" s="21"/>
      <c r="E108" s="21"/>
      <c r="F108" s="21"/>
      <c r="G108" s="21"/>
      <c r="H108" s="21"/>
      <c r="I108" s="21"/>
      <c r="J108" s="34"/>
      <c r="K108" s="19"/>
      <c r="L108" s="205"/>
      <c r="M108" s="205"/>
      <c r="N108" s="385"/>
    </row>
    <row r="109" spans="1:14" x14ac:dyDescent="0.25">
      <c r="A109" s="335"/>
      <c r="B109" s="346"/>
      <c r="C109" s="361"/>
      <c r="D109" s="24"/>
      <c r="E109" s="21"/>
      <c r="F109" s="34"/>
      <c r="G109" s="21"/>
      <c r="H109" s="21"/>
      <c r="I109" s="21"/>
      <c r="J109" s="21"/>
      <c r="K109" s="121"/>
      <c r="L109" s="116"/>
      <c r="M109" s="117"/>
      <c r="N109" s="274"/>
    </row>
    <row r="110" spans="1:14" x14ac:dyDescent="0.25">
      <c r="A110" s="335"/>
      <c r="B110" s="346"/>
      <c r="C110" s="363" t="s">
        <v>60</v>
      </c>
      <c r="D110" s="169"/>
      <c r="E110" s="169"/>
      <c r="F110" s="169"/>
      <c r="G110" s="169" t="s">
        <v>161</v>
      </c>
      <c r="H110" s="169" t="s">
        <v>161</v>
      </c>
      <c r="I110" s="170" t="s">
        <v>80</v>
      </c>
      <c r="J110" s="170"/>
      <c r="K110" s="16" t="s">
        <v>138</v>
      </c>
      <c r="L110" s="195" t="s">
        <v>162</v>
      </c>
      <c r="M110" s="195" t="s">
        <v>132</v>
      </c>
      <c r="N110" s="386" t="s">
        <v>91</v>
      </c>
    </row>
    <row r="111" spans="1:14" x14ac:dyDescent="0.25">
      <c r="A111" s="335"/>
      <c r="B111" s="346"/>
      <c r="C111" s="361"/>
      <c r="D111" s="21"/>
      <c r="E111" s="21"/>
      <c r="F111" s="21"/>
      <c r="G111" s="21" t="s">
        <v>92</v>
      </c>
      <c r="H111" s="21" t="s">
        <v>92</v>
      </c>
      <c r="I111" s="34" t="s">
        <v>161</v>
      </c>
      <c r="J111" s="34"/>
      <c r="K111" s="19"/>
      <c r="L111" s="205" t="s">
        <v>176</v>
      </c>
      <c r="M111" s="205" t="s">
        <v>177</v>
      </c>
      <c r="N111" s="387"/>
    </row>
    <row r="112" spans="1:14" x14ac:dyDescent="0.25">
      <c r="A112" s="335"/>
      <c r="B112" s="346"/>
      <c r="C112" s="361"/>
      <c r="D112" s="43"/>
      <c r="E112" s="43"/>
      <c r="F112" s="43"/>
      <c r="G112" s="43"/>
      <c r="H112" s="43" t="s">
        <v>58</v>
      </c>
      <c r="I112" s="43"/>
      <c r="J112" s="43"/>
      <c r="K112" s="93"/>
      <c r="L112" s="229" t="s">
        <v>59</v>
      </c>
      <c r="M112" s="230" t="s">
        <v>136</v>
      </c>
      <c r="N112" s="387"/>
    </row>
    <row r="113" spans="1:14" x14ac:dyDescent="0.25">
      <c r="A113" s="342">
        <v>11</v>
      </c>
      <c r="B113" s="355" t="s">
        <v>163</v>
      </c>
      <c r="C113" s="370" t="s">
        <v>55</v>
      </c>
      <c r="D113" s="169"/>
      <c r="E113" s="169"/>
      <c r="F113" s="169"/>
      <c r="G113" s="169" t="s">
        <v>164</v>
      </c>
      <c r="H113" s="169" t="s">
        <v>164</v>
      </c>
      <c r="I113" s="169"/>
      <c r="J113" s="170"/>
      <c r="K113" s="16" t="s">
        <v>138</v>
      </c>
      <c r="L113" s="195" t="s">
        <v>147</v>
      </c>
      <c r="M113" s="172" t="s">
        <v>93</v>
      </c>
      <c r="N113" s="388" t="s">
        <v>148</v>
      </c>
    </row>
    <row r="114" spans="1:14" x14ac:dyDescent="0.25">
      <c r="A114" s="343"/>
      <c r="B114" s="346"/>
      <c r="C114" s="361"/>
      <c r="D114" s="21"/>
      <c r="E114" s="21"/>
      <c r="F114" s="21"/>
      <c r="G114" s="21" t="s">
        <v>92</v>
      </c>
      <c r="H114" s="21" t="s">
        <v>92</v>
      </c>
      <c r="I114" s="21"/>
      <c r="J114" s="34"/>
      <c r="K114" s="19"/>
      <c r="L114" s="205"/>
      <c r="M114" s="205"/>
      <c r="N114" s="379"/>
    </row>
    <row r="115" spans="1:14" x14ac:dyDescent="0.25">
      <c r="A115" s="343"/>
      <c r="B115" s="346"/>
      <c r="C115" s="361"/>
      <c r="D115" s="24"/>
      <c r="E115" s="21"/>
      <c r="F115" s="34"/>
      <c r="G115" s="21"/>
      <c r="H115" s="21" t="s">
        <v>58</v>
      </c>
      <c r="I115" s="21"/>
      <c r="J115" s="21"/>
      <c r="K115" s="121"/>
      <c r="L115" s="116" t="s">
        <v>59</v>
      </c>
      <c r="M115" s="117" t="s">
        <v>93</v>
      </c>
      <c r="N115" s="389"/>
    </row>
    <row r="116" spans="1:14" x14ac:dyDescent="0.25">
      <c r="A116" s="343"/>
      <c r="B116" s="346"/>
      <c r="C116" s="363" t="s">
        <v>60</v>
      </c>
      <c r="D116" s="199"/>
      <c r="E116" s="199"/>
      <c r="F116" s="199"/>
      <c r="G116" s="199"/>
      <c r="H116" s="199"/>
      <c r="I116" s="199"/>
      <c r="J116" s="29"/>
      <c r="K116" s="199"/>
      <c r="L116" s="97"/>
      <c r="M116" s="59"/>
      <c r="N116" s="390"/>
    </row>
    <row r="117" spans="1:14" x14ac:dyDescent="0.25">
      <c r="A117" s="343"/>
      <c r="B117" s="346"/>
      <c r="C117" s="361"/>
      <c r="D117" s="130"/>
      <c r="E117" s="130"/>
      <c r="F117" s="130"/>
      <c r="G117" s="130"/>
      <c r="H117" s="130"/>
      <c r="I117" s="130"/>
      <c r="J117" s="72"/>
      <c r="K117" s="130"/>
      <c r="L117" s="90"/>
      <c r="M117" s="197"/>
      <c r="N117" s="391"/>
    </row>
    <row r="118" spans="1:14" x14ac:dyDescent="0.25">
      <c r="A118" s="344"/>
      <c r="B118" s="356"/>
      <c r="C118" s="372"/>
      <c r="D118" s="38"/>
      <c r="E118" s="38"/>
      <c r="F118" s="231"/>
      <c r="G118" s="38"/>
      <c r="H118" s="38"/>
      <c r="I118" s="38"/>
      <c r="J118" s="80"/>
      <c r="K118" s="39"/>
      <c r="L118" s="40"/>
      <c r="M118" s="232"/>
      <c r="N118" s="284"/>
    </row>
    <row r="119" spans="1:14" s="2" customFormat="1" x14ac:dyDescent="0.25">
      <c r="A119" s="342">
        <v>12</v>
      </c>
      <c r="B119" s="357" t="s">
        <v>165</v>
      </c>
      <c r="C119" s="373" t="s">
        <v>55</v>
      </c>
      <c r="D119" s="169"/>
      <c r="E119" s="169"/>
      <c r="F119" s="169"/>
      <c r="G119" s="169"/>
      <c r="H119" s="169"/>
      <c r="I119" s="169"/>
      <c r="J119" s="226"/>
      <c r="K119" s="194"/>
      <c r="L119" s="195"/>
      <c r="M119" s="195"/>
      <c r="N119" s="390"/>
    </row>
    <row r="120" spans="1:14" s="2" customFormat="1" x14ac:dyDescent="0.25">
      <c r="A120" s="343"/>
      <c r="B120" s="358"/>
      <c r="C120" s="374"/>
      <c r="D120" s="21"/>
      <c r="E120" s="21"/>
      <c r="F120" s="21"/>
      <c r="G120" s="21"/>
      <c r="H120" s="21"/>
      <c r="I120" s="21"/>
      <c r="J120" s="191"/>
      <c r="K120" s="93"/>
      <c r="L120" s="192"/>
      <c r="M120" s="192"/>
      <c r="N120" s="391"/>
    </row>
    <row r="121" spans="1:14" s="2" customFormat="1" x14ac:dyDescent="0.25">
      <c r="A121" s="343"/>
      <c r="B121" s="358"/>
      <c r="C121" s="375"/>
      <c r="D121" s="233"/>
      <c r="E121" s="233"/>
      <c r="F121" s="234"/>
      <c r="G121" s="235"/>
      <c r="H121" s="235"/>
      <c r="I121" s="235"/>
      <c r="J121" s="235"/>
      <c r="K121" s="236"/>
      <c r="L121" s="237"/>
      <c r="M121" s="237"/>
      <c r="N121" s="285"/>
    </row>
    <row r="122" spans="1:14" s="2" customFormat="1" x14ac:dyDescent="0.25">
      <c r="A122" s="343"/>
      <c r="B122" s="358"/>
      <c r="C122" s="376" t="s">
        <v>60</v>
      </c>
      <c r="D122" s="187"/>
      <c r="E122" s="187"/>
      <c r="F122" s="187"/>
      <c r="G122" s="187" t="s">
        <v>153</v>
      </c>
      <c r="H122" s="187" t="s">
        <v>153</v>
      </c>
      <c r="I122" s="187" t="s">
        <v>153</v>
      </c>
      <c r="J122" s="187"/>
      <c r="K122" s="69" t="s">
        <v>138</v>
      </c>
      <c r="L122" s="286" t="s">
        <v>154</v>
      </c>
      <c r="M122" s="32" t="s">
        <v>67</v>
      </c>
      <c r="N122" s="392" t="s">
        <v>68</v>
      </c>
    </row>
    <row r="123" spans="1:14" s="2" customFormat="1" x14ac:dyDescent="0.25">
      <c r="A123" s="343"/>
      <c r="B123" s="358"/>
      <c r="C123" s="376"/>
      <c r="D123" s="130"/>
      <c r="E123" s="130"/>
      <c r="F123" s="130"/>
      <c r="G123" s="130"/>
      <c r="H123" s="130"/>
      <c r="I123" s="43" t="s">
        <v>178</v>
      </c>
      <c r="J123" s="130"/>
      <c r="K123" s="93"/>
      <c r="L123" s="192"/>
      <c r="M123" s="192"/>
      <c r="N123" s="392"/>
    </row>
    <row r="124" spans="1:14" s="2" customFormat="1" x14ac:dyDescent="0.25">
      <c r="A124" s="343"/>
      <c r="B124" s="358"/>
      <c r="C124" s="376"/>
      <c r="D124" s="43"/>
      <c r="E124" s="43"/>
      <c r="F124" s="43"/>
      <c r="G124" s="43" t="s">
        <v>87</v>
      </c>
      <c r="H124" s="43" t="s">
        <v>87</v>
      </c>
      <c r="I124" s="244" t="s">
        <v>80</v>
      </c>
      <c r="J124" s="245"/>
      <c r="K124" s="93"/>
      <c r="L124" s="192" t="s">
        <v>179</v>
      </c>
      <c r="M124" s="192" t="s">
        <v>126</v>
      </c>
      <c r="N124" s="66"/>
    </row>
    <row r="125" spans="1:14" s="2" customFormat="1" x14ac:dyDescent="0.25">
      <c r="A125" s="343"/>
      <c r="B125" s="358"/>
      <c r="C125" s="376"/>
      <c r="D125" s="43"/>
      <c r="E125" s="43"/>
      <c r="F125" s="43"/>
      <c r="G125" s="43"/>
      <c r="H125" s="43"/>
      <c r="I125" s="244" t="s">
        <v>153</v>
      </c>
      <c r="J125" s="245"/>
      <c r="K125" s="93"/>
      <c r="L125" s="192"/>
      <c r="M125" s="192"/>
      <c r="N125" s="66"/>
    </row>
    <row r="126" spans="1:14" s="2" customFormat="1" x14ac:dyDescent="0.25">
      <c r="A126" s="344"/>
      <c r="B126" s="359"/>
      <c r="C126" s="377"/>
      <c r="D126" s="38"/>
      <c r="E126" s="38"/>
      <c r="F126" s="38"/>
      <c r="G126" s="38"/>
      <c r="H126" s="38" t="s">
        <v>58</v>
      </c>
      <c r="I126" s="38"/>
      <c r="J126" s="246"/>
      <c r="K126" s="201"/>
      <c r="L126" s="202" t="s">
        <v>59</v>
      </c>
      <c r="M126" s="202" t="s">
        <v>95</v>
      </c>
      <c r="N126" s="287"/>
    </row>
    <row r="128" spans="1:14" ht="18.75" x14ac:dyDescent="0.3">
      <c r="A128" s="325"/>
      <c r="B128" s="325"/>
      <c r="C128" s="325"/>
      <c r="D128" s="146"/>
      <c r="E128" s="147"/>
      <c r="F128" s="147"/>
      <c r="G128" s="148"/>
      <c r="H128" s="149"/>
      <c r="I128" s="149"/>
      <c r="J128" s="150"/>
      <c r="K128" s="326" t="s">
        <v>180</v>
      </c>
      <c r="L128" s="326"/>
      <c r="M128" s="326"/>
      <c r="N128" s="326"/>
    </row>
    <row r="129" spans="1:14" x14ac:dyDescent="0.25">
      <c r="A129" s="314" t="s">
        <v>97</v>
      </c>
      <c r="B129" s="151"/>
      <c r="C129" s="152"/>
      <c r="D129" s="153"/>
      <c r="E129" s="327"/>
      <c r="F129" s="327"/>
      <c r="G129" s="327"/>
      <c r="H129" s="328" t="s">
        <v>98</v>
      </c>
      <c r="I129" s="328"/>
      <c r="J129" s="328"/>
      <c r="K129" s="328"/>
      <c r="L129" s="329" t="s">
        <v>99</v>
      </c>
      <c r="M129" s="329"/>
      <c r="N129" s="329"/>
    </row>
    <row r="130" spans="1:14" x14ac:dyDescent="0.25">
      <c r="A130" s="154" t="s">
        <v>100</v>
      </c>
      <c r="B130" s="155"/>
      <c r="C130" s="152"/>
      <c r="D130" s="146"/>
      <c r="E130" s="327" t="s">
        <v>101</v>
      </c>
      <c r="F130" s="327"/>
      <c r="G130" s="327"/>
      <c r="H130" s="328" t="s">
        <v>102</v>
      </c>
      <c r="I130" s="328"/>
      <c r="J130" s="328"/>
      <c r="K130" s="328"/>
      <c r="L130" s="329" t="s">
        <v>103</v>
      </c>
      <c r="M130" s="329"/>
      <c r="N130" s="329"/>
    </row>
    <row r="131" spans="1:14" ht="19.5" x14ac:dyDescent="0.35">
      <c r="A131" s="330" t="s">
        <v>104</v>
      </c>
      <c r="B131" s="330"/>
      <c r="C131" s="330"/>
      <c r="D131" s="146"/>
      <c r="E131" s="157"/>
      <c r="F131" s="157"/>
      <c r="G131" s="157"/>
      <c r="H131" s="331"/>
      <c r="I131" s="331"/>
      <c r="J131" s="331"/>
      <c r="K131" s="331"/>
      <c r="L131" s="332"/>
      <c r="M131" s="332"/>
      <c r="N131" s="332"/>
    </row>
    <row r="132" spans="1:14" ht="19.5" x14ac:dyDescent="0.35">
      <c r="A132" s="156"/>
      <c r="B132" s="156"/>
      <c r="C132" s="156"/>
      <c r="D132" s="146"/>
      <c r="E132" s="157"/>
      <c r="F132" s="157"/>
      <c r="G132" s="157"/>
      <c r="H132" s="331"/>
      <c r="I132" s="331"/>
      <c r="J132" s="331"/>
      <c r="K132" s="331"/>
      <c r="L132" s="332"/>
      <c r="M132" s="332"/>
      <c r="N132" s="332"/>
    </row>
    <row r="133" spans="1:14" ht="18.75" x14ac:dyDescent="0.3">
      <c r="A133" s="156"/>
      <c r="B133" s="156"/>
      <c r="C133" s="156"/>
      <c r="D133" s="146"/>
      <c r="E133" s="157"/>
      <c r="F133" s="158" t="s">
        <v>105</v>
      </c>
      <c r="G133" s="157"/>
      <c r="H133" s="333" t="s">
        <v>105</v>
      </c>
      <c r="I133" s="333"/>
      <c r="J133" s="333"/>
      <c r="K133" s="333"/>
      <c r="L133" s="333" t="s">
        <v>105</v>
      </c>
      <c r="M133" s="333"/>
      <c r="N133" s="333"/>
    </row>
    <row r="134" spans="1:14" ht="18.75" x14ac:dyDescent="0.3">
      <c r="A134" s="156"/>
      <c r="B134" s="156"/>
      <c r="C134" s="152"/>
      <c r="D134" s="146"/>
      <c r="E134" s="157"/>
      <c r="F134" s="158"/>
      <c r="G134" s="157"/>
      <c r="H134" s="333"/>
      <c r="I134" s="333"/>
      <c r="J134" s="333"/>
      <c r="K134" s="333"/>
      <c r="L134" s="333"/>
      <c r="M134" s="333"/>
      <c r="N134" s="333"/>
    </row>
    <row r="135" spans="1:14" ht="18.75" x14ac:dyDescent="0.3">
      <c r="A135" s="159"/>
      <c r="B135" s="160"/>
      <c r="C135" s="161"/>
      <c r="D135" s="162"/>
      <c r="E135" s="334" t="s">
        <v>106</v>
      </c>
      <c r="F135" s="334"/>
      <c r="G135" s="334"/>
      <c r="H135" s="334" t="s">
        <v>107</v>
      </c>
      <c r="I135" s="334"/>
      <c r="J135" s="334"/>
      <c r="K135" s="334"/>
      <c r="L135" s="322" t="s">
        <v>108</v>
      </c>
      <c r="M135" s="322"/>
      <c r="N135" s="322"/>
    </row>
  </sheetData>
  <mergeCells count="127">
    <mergeCell ref="N97:N98"/>
    <mergeCell ref="N100:N101"/>
    <mergeCell ref="N103:N104"/>
    <mergeCell ref="N107:N108"/>
    <mergeCell ref="N110:N112"/>
    <mergeCell ref="N113:N115"/>
    <mergeCell ref="N116:N117"/>
    <mergeCell ref="N119:N120"/>
    <mergeCell ref="N122:N123"/>
    <mergeCell ref="N59:N60"/>
    <mergeCell ref="N62:N63"/>
    <mergeCell ref="N65:N66"/>
    <mergeCell ref="N73:N74"/>
    <mergeCell ref="N77:N78"/>
    <mergeCell ref="N81:N82"/>
    <mergeCell ref="N88:N89"/>
    <mergeCell ref="N91:N93"/>
    <mergeCell ref="N94:N96"/>
    <mergeCell ref="N11:N12"/>
    <mergeCell ref="N18:N20"/>
    <mergeCell ref="N22:N24"/>
    <mergeCell ref="N32:N33"/>
    <mergeCell ref="N40:N41"/>
    <mergeCell ref="N47:N48"/>
    <mergeCell ref="N50:N52"/>
    <mergeCell ref="N53:N55"/>
    <mergeCell ref="N56:N57"/>
    <mergeCell ref="C107:C109"/>
    <mergeCell ref="C110:C112"/>
    <mergeCell ref="C113:C115"/>
    <mergeCell ref="C116:C118"/>
    <mergeCell ref="C119:C121"/>
    <mergeCell ref="C122:C126"/>
    <mergeCell ref="M18:M19"/>
    <mergeCell ref="M100:M101"/>
    <mergeCell ref="M103:M104"/>
    <mergeCell ref="C77:C80"/>
    <mergeCell ref="C81:C83"/>
    <mergeCell ref="C84:C87"/>
    <mergeCell ref="C88:C90"/>
    <mergeCell ref="C91:C93"/>
    <mergeCell ref="C94:C96"/>
    <mergeCell ref="C97:C99"/>
    <mergeCell ref="C100:C102"/>
    <mergeCell ref="C103:C106"/>
    <mergeCell ref="B107:B112"/>
    <mergeCell ref="B113:B118"/>
    <mergeCell ref="B119:B126"/>
    <mergeCell ref="C5:C7"/>
    <mergeCell ref="C8:C10"/>
    <mergeCell ref="C11:C14"/>
    <mergeCell ref="C15:C17"/>
    <mergeCell ref="C18:C21"/>
    <mergeCell ref="C22:C24"/>
    <mergeCell ref="C25:C28"/>
    <mergeCell ref="C29:C31"/>
    <mergeCell ref="C32:C35"/>
    <mergeCell ref="C36:C39"/>
    <mergeCell ref="C40:C42"/>
    <mergeCell ref="C43:C46"/>
    <mergeCell ref="C47:C49"/>
    <mergeCell ref="C50:C52"/>
    <mergeCell ref="C53:C55"/>
    <mergeCell ref="C56:C58"/>
    <mergeCell ref="C59:C61"/>
    <mergeCell ref="C62:C64"/>
    <mergeCell ref="C65:C68"/>
    <mergeCell ref="C69:C72"/>
    <mergeCell ref="C73:C76"/>
    <mergeCell ref="H134:K134"/>
    <mergeCell ref="L134:N134"/>
    <mergeCell ref="E135:G135"/>
    <mergeCell ref="H135:K135"/>
    <mergeCell ref="L135:N135"/>
    <mergeCell ref="A5:A10"/>
    <mergeCell ref="A11:A17"/>
    <mergeCell ref="A18:A24"/>
    <mergeCell ref="A25:A31"/>
    <mergeCell ref="A32:A39"/>
    <mergeCell ref="A40:A46"/>
    <mergeCell ref="A47:A52"/>
    <mergeCell ref="A53:A58"/>
    <mergeCell ref="A59:A64"/>
    <mergeCell ref="A65:A72"/>
    <mergeCell ref="A73:A80"/>
    <mergeCell ref="A81:A87"/>
    <mergeCell ref="A88:A93"/>
    <mergeCell ref="A94:A99"/>
    <mergeCell ref="A100:A106"/>
    <mergeCell ref="A107:A112"/>
    <mergeCell ref="A113:A118"/>
    <mergeCell ref="A119:A126"/>
    <mergeCell ref="B5:B10"/>
    <mergeCell ref="E130:G130"/>
    <mergeCell ref="H130:K130"/>
    <mergeCell ref="L130:N130"/>
    <mergeCell ref="A131:C131"/>
    <mergeCell ref="H131:K131"/>
    <mergeCell ref="L131:N131"/>
    <mergeCell ref="H132:K132"/>
    <mergeCell ref="L132:N132"/>
    <mergeCell ref="H133:K133"/>
    <mergeCell ref="L133:N133"/>
    <mergeCell ref="A1:H1"/>
    <mergeCell ref="I1:N1"/>
    <mergeCell ref="A2:H2"/>
    <mergeCell ref="I2:N2"/>
    <mergeCell ref="I3:N3"/>
    <mergeCell ref="A128:C128"/>
    <mergeCell ref="K128:N128"/>
    <mergeCell ref="E129:G129"/>
    <mergeCell ref="H129:K129"/>
    <mergeCell ref="L129:N129"/>
    <mergeCell ref="B11:B17"/>
    <mergeCell ref="B18:B24"/>
    <mergeCell ref="B25:B31"/>
    <mergeCell ref="B32:B39"/>
    <mergeCell ref="B40:B46"/>
    <mergeCell ref="B47:B52"/>
    <mergeCell ref="B53:B58"/>
    <mergeCell ref="B59:B64"/>
    <mergeCell ref="B65:B72"/>
    <mergeCell ref="B73:B80"/>
    <mergeCell ref="B81:B87"/>
    <mergeCell ref="B88:B93"/>
    <mergeCell ref="B94:B99"/>
    <mergeCell ref="B100:B106"/>
  </mergeCells>
  <pageMargins left="0.51180555555555596" right="0.43263888888888902" top="0.78680555555555598" bottom="0.51180555555555596" header="0.5" footer="0.35416666666666702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pane ySplit="4" topLeftCell="A5" activePane="bottomLeft" state="frozen"/>
      <selection pane="bottomLeft" activeCell="P82" sqref="P82"/>
    </sheetView>
  </sheetViews>
  <sheetFormatPr defaultColWidth="9" defaultRowHeight="15.75" x14ac:dyDescent="0.25"/>
  <cols>
    <col min="1" max="1" width="4.125" style="1" customWidth="1"/>
    <col min="2" max="2" width="12.25" style="1" customWidth="1"/>
    <col min="3" max="3" width="6.5" style="1" customWidth="1"/>
    <col min="4" max="8" width="9" style="1"/>
    <col min="9" max="9" width="8.5" style="1" customWidth="1"/>
    <col min="10" max="10" width="7.375" style="1" customWidth="1"/>
    <col min="11" max="11" width="5.25" style="1" customWidth="1"/>
    <col min="12" max="12" width="19.625" style="1" customWidth="1"/>
    <col min="13" max="13" width="8.375" style="1" customWidth="1"/>
    <col min="14" max="14" width="10.625" style="1" customWidth="1"/>
    <col min="15" max="16384" width="9" style="1"/>
  </cols>
  <sheetData>
    <row r="1" spans="1:14" ht="18.75" x14ac:dyDescent="0.3">
      <c r="A1" s="321" t="s">
        <v>38</v>
      </c>
      <c r="B1" s="321"/>
      <c r="C1" s="321"/>
      <c r="D1" s="321"/>
      <c r="E1" s="321"/>
      <c r="F1" s="321"/>
      <c r="G1" s="321"/>
      <c r="H1" s="321"/>
      <c r="I1" s="322" t="s">
        <v>170</v>
      </c>
      <c r="J1" s="322"/>
      <c r="K1" s="322"/>
      <c r="L1" s="322"/>
      <c r="M1" s="322"/>
      <c r="N1" s="322"/>
    </row>
    <row r="2" spans="1:14" ht="18.75" x14ac:dyDescent="0.3">
      <c r="A2" s="323" t="s">
        <v>39</v>
      </c>
      <c r="B2" s="323"/>
      <c r="C2" s="323"/>
      <c r="D2" s="323"/>
      <c r="E2" s="323"/>
      <c r="F2" s="323"/>
      <c r="G2" s="323"/>
      <c r="H2" s="323"/>
      <c r="I2" s="324" t="s">
        <v>40</v>
      </c>
      <c r="J2" s="324"/>
      <c r="K2" s="324"/>
      <c r="L2" s="324"/>
      <c r="M2" s="324"/>
      <c r="N2" s="324"/>
    </row>
    <row r="3" spans="1:14" ht="18.75" x14ac:dyDescent="0.3">
      <c r="A3" s="3"/>
      <c r="B3" s="4"/>
      <c r="C3" s="5"/>
      <c r="D3" s="6"/>
      <c r="E3" s="7"/>
      <c r="F3" s="7"/>
      <c r="G3" s="7"/>
      <c r="H3" s="7"/>
      <c r="I3" s="324" t="s">
        <v>171</v>
      </c>
      <c r="J3" s="324"/>
      <c r="K3" s="324"/>
      <c r="L3" s="324"/>
      <c r="M3" s="324"/>
      <c r="N3" s="324"/>
    </row>
    <row r="4" spans="1:14" x14ac:dyDescent="0.25">
      <c r="A4" s="8" t="s">
        <v>2</v>
      </c>
      <c r="B4" s="9" t="s">
        <v>41</v>
      </c>
      <c r="C4" s="9" t="s">
        <v>42</v>
      </c>
      <c r="D4" s="10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1" t="s">
        <v>48</v>
      </c>
      <c r="J4" s="12" t="s">
        <v>49</v>
      </c>
      <c r="K4" s="13" t="s">
        <v>50</v>
      </c>
      <c r="L4" s="11" t="s">
        <v>51</v>
      </c>
      <c r="M4" s="11" t="s">
        <v>52</v>
      </c>
      <c r="N4" s="14" t="s">
        <v>109</v>
      </c>
    </row>
    <row r="5" spans="1:14" x14ac:dyDescent="0.25">
      <c r="A5" s="393">
        <v>1</v>
      </c>
      <c r="B5" s="396" t="s">
        <v>110</v>
      </c>
      <c r="C5" s="400" t="s">
        <v>55</v>
      </c>
      <c r="D5" s="18"/>
      <c r="E5" s="18"/>
      <c r="F5" s="18"/>
      <c r="G5" s="18"/>
      <c r="H5" s="18"/>
      <c r="I5" s="18"/>
      <c r="J5" s="68"/>
      <c r="K5" s="174"/>
      <c r="L5" s="217"/>
      <c r="M5" s="247"/>
      <c r="N5" s="419" t="s">
        <v>133</v>
      </c>
    </row>
    <row r="6" spans="1:14" x14ac:dyDescent="0.25">
      <c r="A6" s="343"/>
      <c r="B6" s="358"/>
      <c r="C6" s="401"/>
      <c r="D6" s="21"/>
      <c r="E6" s="21"/>
      <c r="F6" s="21"/>
      <c r="G6" s="21"/>
      <c r="H6" s="21"/>
      <c r="I6" s="21"/>
      <c r="J6" s="21"/>
      <c r="K6" s="174"/>
      <c r="L6" s="217"/>
      <c r="M6" s="248"/>
      <c r="N6" s="420"/>
    </row>
    <row r="7" spans="1:14" x14ac:dyDescent="0.25">
      <c r="A7" s="343"/>
      <c r="B7" s="358"/>
      <c r="C7" s="401"/>
      <c r="D7" s="24"/>
      <c r="E7" s="24"/>
      <c r="F7" s="24"/>
      <c r="G7" s="24"/>
      <c r="H7" s="24" t="s">
        <v>58</v>
      </c>
      <c r="I7" s="24"/>
      <c r="J7" s="24"/>
      <c r="K7" s="56"/>
      <c r="L7" s="106" t="s">
        <v>59</v>
      </c>
      <c r="M7" s="249" t="s">
        <v>132</v>
      </c>
      <c r="N7" s="421"/>
    </row>
    <row r="8" spans="1:14" x14ac:dyDescent="0.25">
      <c r="A8" s="343"/>
      <c r="B8" s="358"/>
      <c r="C8" s="402" t="s">
        <v>60</v>
      </c>
      <c r="D8" s="29"/>
      <c r="E8" s="29"/>
      <c r="F8" s="29"/>
      <c r="G8" s="29"/>
      <c r="H8" s="29"/>
      <c r="I8" s="29"/>
      <c r="J8" s="29"/>
      <c r="K8" s="174"/>
      <c r="L8" s="250"/>
      <c r="M8" s="414"/>
      <c r="N8" s="422"/>
    </row>
    <row r="9" spans="1:14" x14ac:dyDescent="0.25">
      <c r="A9" s="343"/>
      <c r="B9" s="358"/>
      <c r="C9" s="403"/>
      <c r="D9" s="21"/>
      <c r="E9" s="21"/>
      <c r="F9" s="21"/>
      <c r="G9" s="21"/>
      <c r="H9" s="21"/>
      <c r="I9" s="34"/>
      <c r="J9" s="21"/>
      <c r="K9" s="126"/>
      <c r="L9" s="251"/>
      <c r="M9" s="415"/>
      <c r="N9" s="423"/>
    </row>
    <row r="10" spans="1:14" x14ac:dyDescent="0.25">
      <c r="A10" s="343"/>
      <c r="B10" s="358"/>
      <c r="C10" s="404"/>
      <c r="D10" s="43"/>
      <c r="E10" s="43"/>
      <c r="F10" s="43"/>
      <c r="G10" s="43"/>
      <c r="H10" s="43"/>
      <c r="I10" s="43"/>
      <c r="J10" s="43"/>
      <c r="K10" s="94"/>
      <c r="L10" s="252"/>
      <c r="M10" s="253"/>
      <c r="N10" s="423"/>
    </row>
    <row r="11" spans="1:14" x14ac:dyDescent="0.25">
      <c r="A11" s="394"/>
      <c r="B11" s="397"/>
      <c r="C11" s="405"/>
      <c r="D11" s="52"/>
      <c r="E11" s="52"/>
      <c r="F11" s="52"/>
      <c r="G11" s="52"/>
      <c r="H11" s="52"/>
      <c r="I11" s="43"/>
      <c r="J11" s="43"/>
      <c r="K11" s="93"/>
      <c r="L11" s="94"/>
      <c r="M11" s="253"/>
      <c r="N11" s="424"/>
    </row>
    <row r="12" spans="1:14" x14ac:dyDescent="0.25">
      <c r="A12" s="393">
        <v>2</v>
      </c>
      <c r="B12" s="396" t="s">
        <v>111</v>
      </c>
      <c r="C12" s="400" t="s">
        <v>55</v>
      </c>
      <c r="D12" s="29"/>
      <c r="E12" s="29"/>
      <c r="F12" s="29"/>
      <c r="G12" s="29"/>
      <c r="H12" s="29"/>
      <c r="I12" s="68"/>
      <c r="J12" s="68"/>
      <c r="K12" s="254"/>
      <c r="L12" s="255"/>
      <c r="M12" s="416" t="s">
        <v>132</v>
      </c>
      <c r="N12" s="425" t="s">
        <v>133</v>
      </c>
    </row>
    <row r="13" spans="1:14" x14ac:dyDescent="0.25">
      <c r="A13" s="343"/>
      <c r="B13" s="358"/>
      <c r="C13" s="401"/>
      <c r="D13" s="21"/>
      <c r="E13" s="21"/>
      <c r="F13" s="21"/>
      <c r="G13" s="21"/>
      <c r="H13" s="21"/>
      <c r="I13" s="21"/>
      <c r="J13" s="34"/>
      <c r="K13" s="256"/>
      <c r="L13" s="227"/>
      <c r="M13" s="417"/>
      <c r="N13" s="426"/>
    </row>
    <row r="14" spans="1:14" ht="16.5" x14ac:dyDescent="0.25">
      <c r="A14" s="343"/>
      <c r="B14" s="358"/>
      <c r="C14" s="401"/>
      <c r="D14" s="43"/>
      <c r="E14" s="43"/>
      <c r="F14" s="43"/>
      <c r="G14" s="43"/>
      <c r="H14" s="43"/>
      <c r="I14" s="43"/>
      <c r="J14" s="43"/>
      <c r="K14" s="93"/>
      <c r="L14" s="94"/>
      <c r="M14" s="253"/>
      <c r="N14" s="257"/>
    </row>
    <row r="15" spans="1:14" x14ac:dyDescent="0.25">
      <c r="A15" s="343"/>
      <c r="B15" s="358"/>
      <c r="C15" s="402" t="s">
        <v>60</v>
      </c>
      <c r="D15" s="29"/>
      <c r="E15" s="29"/>
      <c r="F15" s="29"/>
      <c r="G15" s="29"/>
      <c r="H15" s="29"/>
      <c r="I15" s="29"/>
      <c r="J15" s="77"/>
      <c r="K15" s="238"/>
      <c r="L15" s="241"/>
      <c r="M15" s="258"/>
      <c r="N15" s="427" t="s">
        <v>133</v>
      </c>
    </row>
    <row r="16" spans="1:14" x14ac:dyDescent="0.25">
      <c r="A16" s="343"/>
      <c r="B16" s="358"/>
      <c r="C16" s="404"/>
      <c r="D16" s="21"/>
      <c r="E16" s="21"/>
      <c r="F16" s="21"/>
      <c r="G16" s="21"/>
      <c r="H16" s="21"/>
      <c r="I16" s="21"/>
      <c r="J16" s="79"/>
      <c r="K16" s="174"/>
      <c r="L16" s="217"/>
      <c r="M16" s="247"/>
      <c r="N16" s="420"/>
    </row>
    <row r="17" spans="1:14" x14ac:dyDescent="0.25">
      <c r="A17" s="343"/>
      <c r="B17" s="358"/>
      <c r="C17" s="404"/>
      <c r="D17" s="24"/>
      <c r="E17" s="24"/>
      <c r="F17" s="24"/>
      <c r="G17" s="24"/>
      <c r="H17" s="24" t="s">
        <v>58</v>
      </c>
      <c r="I17" s="209"/>
      <c r="J17" s="209"/>
      <c r="K17" s="93"/>
      <c r="L17" s="94" t="s">
        <v>59</v>
      </c>
      <c r="M17" s="253" t="s">
        <v>132</v>
      </c>
      <c r="N17" s="420"/>
    </row>
    <row r="18" spans="1:14" x14ac:dyDescent="0.25">
      <c r="A18" s="345">
        <v>3</v>
      </c>
      <c r="B18" s="357" t="s">
        <v>112</v>
      </c>
      <c r="C18" s="406" t="s">
        <v>55</v>
      </c>
      <c r="D18" s="15"/>
      <c r="E18" s="15"/>
      <c r="F18" s="15"/>
      <c r="G18" s="15"/>
      <c r="H18" s="15"/>
      <c r="I18" s="15"/>
      <c r="J18" s="15"/>
      <c r="K18" s="16"/>
      <c r="L18" s="17"/>
      <c r="M18" s="436"/>
      <c r="N18" s="439" t="s">
        <v>166</v>
      </c>
    </row>
    <row r="19" spans="1:14" x14ac:dyDescent="0.25">
      <c r="A19" s="335"/>
      <c r="B19" s="358"/>
      <c r="C19" s="401"/>
      <c r="D19" s="18"/>
      <c r="E19" s="18"/>
      <c r="F19" s="18"/>
      <c r="G19" s="18"/>
      <c r="H19" s="18"/>
      <c r="I19" s="18"/>
      <c r="J19" s="18"/>
      <c r="K19" s="19"/>
      <c r="L19" s="20"/>
      <c r="M19" s="437"/>
      <c r="N19" s="440"/>
    </row>
    <row r="20" spans="1:14" x14ac:dyDescent="0.25">
      <c r="A20" s="335"/>
      <c r="B20" s="358"/>
      <c r="C20" s="401"/>
      <c r="D20" s="21"/>
      <c r="E20" s="21"/>
      <c r="F20" s="21"/>
      <c r="G20" s="21"/>
      <c r="H20" s="21"/>
      <c r="I20" s="21"/>
      <c r="J20" s="21"/>
      <c r="K20" s="19"/>
      <c r="L20" s="20"/>
      <c r="M20" s="22"/>
      <c r="N20" s="23"/>
    </row>
    <row r="21" spans="1:14" x14ac:dyDescent="0.25">
      <c r="A21" s="335"/>
      <c r="B21" s="358"/>
      <c r="C21" s="401"/>
      <c r="D21" s="24"/>
      <c r="E21" s="24"/>
      <c r="F21" s="24"/>
      <c r="G21" s="24"/>
      <c r="H21" s="24"/>
      <c r="I21" s="24"/>
      <c r="J21" s="24"/>
      <c r="K21" s="25"/>
      <c r="L21" s="26"/>
      <c r="M21" s="27"/>
      <c r="N21" s="28"/>
    </row>
    <row r="22" spans="1:14" x14ac:dyDescent="0.25">
      <c r="A22" s="335"/>
      <c r="B22" s="358"/>
      <c r="C22" s="402" t="s">
        <v>60</v>
      </c>
      <c r="D22" s="18"/>
      <c r="E22" s="18"/>
      <c r="F22" s="18"/>
      <c r="G22" s="18"/>
      <c r="H22" s="18"/>
      <c r="I22" s="18"/>
      <c r="J22" s="29"/>
      <c r="K22" s="30"/>
      <c r="L22" s="31"/>
      <c r="M22" s="32"/>
      <c r="N22" s="33"/>
    </row>
    <row r="23" spans="1:14" x14ac:dyDescent="0.25">
      <c r="A23" s="335"/>
      <c r="B23" s="358"/>
      <c r="C23" s="403"/>
      <c r="D23" s="21"/>
      <c r="E23" s="21"/>
      <c r="F23" s="21"/>
      <c r="G23" s="34"/>
      <c r="H23" s="21"/>
      <c r="I23" s="21"/>
      <c r="J23" s="18"/>
      <c r="K23" s="35"/>
      <c r="L23" s="20"/>
      <c r="M23" s="36"/>
      <c r="N23" s="37"/>
    </row>
    <row r="24" spans="1:14" x14ac:dyDescent="0.25">
      <c r="A24" s="395"/>
      <c r="B24" s="359"/>
      <c r="C24" s="407"/>
      <c r="D24" s="38"/>
      <c r="E24" s="38"/>
      <c r="F24" s="38"/>
      <c r="G24" s="38"/>
      <c r="H24" s="38"/>
      <c r="I24" s="38"/>
      <c r="J24" s="38"/>
      <c r="K24" s="39"/>
      <c r="L24" s="40"/>
      <c r="M24" s="41"/>
      <c r="N24" s="42"/>
    </row>
    <row r="25" spans="1:14" x14ac:dyDescent="0.25">
      <c r="A25" s="343">
        <v>4</v>
      </c>
      <c r="B25" s="358" t="s">
        <v>113</v>
      </c>
      <c r="C25" s="401" t="s">
        <v>55</v>
      </c>
      <c r="D25" s="18"/>
      <c r="E25" s="18"/>
      <c r="F25" s="18"/>
      <c r="G25" s="18"/>
      <c r="H25" s="18"/>
      <c r="I25" s="18"/>
      <c r="J25" s="29"/>
      <c r="K25" s="30"/>
      <c r="L25" s="31"/>
      <c r="M25" s="32"/>
      <c r="N25" s="33"/>
    </row>
    <row r="26" spans="1:14" x14ac:dyDescent="0.25">
      <c r="A26" s="343"/>
      <c r="B26" s="358"/>
      <c r="C26" s="401"/>
      <c r="D26" s="21"/>
      <c r="E26" s="21"/>
      <c r="F26" s="21"/>
      <c r="G26" s="34"/>
      <c r="H26" s="21"/>
      <c r="I26" s="21"/>
      <c r="J26" s="18"/>
      <c r="K26" s="35"/>
      <c r="L26" s="20"/>
      <c r="M26" s="36"/>
      <c r="N26" s="37"/>
    </row>
    <row r="27" spans="1:14" x14ac:dyDescent="0.25">
      <c r="A27" s="343"/>
      <c r="B27" s="358"/>
      <c r="C27" s="401"/>
      <c r="D27" s="43"/>
      <c r="E27" s="43"/>
      <c r="F27" s="43"/>
      <c r="G27" s="43"/>
      <c r="H27" s="43"/>
      <c r="I27" s="43"/>
      <c r="J27" s="43"/>
      <c r="K27" s="44"/>
      <c r="L27" s="45"/>
      <c r="M27" s="46"/>
      <c r="N27" s="47"/>
    </row>
    <row r="28" spans="1:14" x14ac:dyDescent="0.25">
      <c r="A28" s="343"/>
      <c r="B28" s="358"/>
      <c r="C28" s="402" t="s">
        <v>60</v>
      </c>
      <c r="D28" s="29"/>
      <c r="E28" s="29"/>
      <c r="F28" s="29"/>
      <c r="G28" s="29"/>
      <c r="H28" s="29"/>
      <c r="I28" s="29"/>
      <c r="J28" s="29"/>
      <c r="K28" s="48"/>
      <c r="L28" s="49"/>
      <c r="M28" s="414"/>
      <c r="N28" s="441" t="s">
        <v>166</v>
      </c>
    </row>
    <row r="29" spans="1:14" x14ac:dyDescent="0.25">
      <c r="A29" s="343"/>
      <c r="B29" s="358"/>
      <c r="C29" s="401"/>
      <c r="D29" s="18"/>
      <c r="E29" s="18"/>
      <c r="F29" s="18"/>
      <c r="G29" s="18"/>
      <c r="H29" s="18"/>
      <c r="I29" s="18"/>
      <c r="J29" s="18"/>
      <c r="K29" s="19"/>
      <c r="L29" s="20"/>
      <c r="M29" s="437"/>
      <c r="N29" s="440"/>
    </row>
    <row r="30" spans="1:14" x14ac:dyDescent="0.25">
      <c r="A30" s="343"/>
      <c r="B30" s="358"/>
      <c r="C30" s="404"/>
      <c r="D30" s="43"/>
      <c r="E30" s="43"/>
      <c r="F30" s="43"/>
      <c r="G30" s="43"/>
      <c r="H30" s="43"/>
      <c r="I30" s="43"/>
      <c r="J30" s="43"/>
      <c r="K30" s="44"/>
      <c r="L30" s="45"/>
      <c r="M30" s="46"/>
      <c r="N30" s="47"/>
    </row>
    <row r="31" spans="1:14" x14ac:dyDescent="0.25">
      <c r="A31" s="394"/>
      <c r="B31" s="397"/>
      <c r="C31" s="405"/>
      <c r="D31" s="50"/>
      <c r="E31" s="50"/>
      <c r="F31" s="50"/>
      <c r="G31" s="51"/>
      <c r="H31" s="50"/>
      <c r="I31" s="50"/>
      <c r="J31" s="52"/>
      <c r="K31" s="53"/>
      <c r="L31" s="54"/>
      <c r="M31" s="259"/>
      <c r="N31" s="260"/>
    </row>
    <row r="32" spans="1:14" x14ac:dyDescent="0.25">
      <c r="A32" s="393">
        <v>5</v>
      </c>
      <c r="B32" s="398" t="s">
        <v>114</v>
      </c>
      <c r="C32" s="410" t="s">
        <v>55</v>
      </c>
      <c r="D32" s="29"/>
      <c r="E32" s="29"/>
      <c r="F32" s="29"/>
      <c r="G32" s="29"/>
      <c r="H32" s="29"/>
      <c r="I32" s="29"/>
      <c r="J32" s="29"/>
      <c r="K32" s="58"/>
      <c r="L32" s="59"/>
      <c r="M32" s="438"/>
      <c r="N32" s="428" t="s">
        <v>135</v>
      </c>
    </row>
    <row r="33" spans="1:14" x14ac:dyDescent="0.25">
      <c r="A33" s="343"/>
      <c r="B33" s="354"/>
      <c r="C33" s="403"/>
      <c r="D33" s="21"/>
      <c r="E33" s="21"/>
      <c r="F33" s="21"/>
      <c r="G33" s="21"/>
      <c r="H33" s="21"/>
      <c r="I33" s="21"/>
      <c r="J33" s="21"/>
      <c r="K33" s="53"/>
      <c r="L33" s="54"/>
      <c r="M33" s="418"/>
      <c r="N33" s="392"/>
    </row>
    <row r="34" spans="1:14" x14ac:dyDescent="0.25">
      <c r="A34" s="343"/>
      <c r="B34" s="354"/>
      <c r="C34" s="409"/>
      <c r="D34" s="24"/>
      <c r="E34" s="24"/>
      <c r="F34" s="24"/>
      <c r="G34" s="56"/>
      <c r="H34" s="56" t="s">
        <v>58</v>
      </c>
      <c r="I34" s="56"/>
      <c r="J34" s="56"/>
      <c r="K34" s="25"/>
      <c r="L34" s="26" t="s">
        <v>59</v>
      </c>
      <c r="M34" s="26" t="s">
        <v>136</v>
      </c>
      <c r="N34" s="429"/>
    </row>
    <row r="35" spans="1:14" x14ac:dyDescent="0.25">
      <c r="A35" s="343"/>
      <c r="B35" s="354"/>
      <c r="C35" s="411" t="s">
        <v>60</v>
      </c>
      <c r="D35" s="29"/>
      <c r="E35" s="29"/>
      <c r="F35" s="29"/>
      <c r="G35" s="29"/>
      <c r="H35" s="29"/>
      <c r="I35" s="29"/>
      <c r="J35" s="29"/>
      <c r="K35" s="58"/>
      <c r="L35" s="59"/>
      <c r="M35" s="60"/>
      <c r="N35" s="61"/>
    </row>
    <row r="36" spans="1:14" x14ac:dyDescent="0.25">
      <c r="A36" s="343"/>
      <c r="B36" s="354"/>
      <c r="C36" s="401"/>
      <c r="D36" s="21"/>
      <c r="E36" s="21"/>
      <c r="F36" s="21"/>
      <c r="G36" s="21"/>
      <c r="H36" s="21"/>
      <c r="I36" s="21"/>
      <c r="J36" s="21"/>
      <c r="K36" s="53"/>
      <c r="L36" s="54"/>
      <c r="M36" s="54"/>
      <c r="N36" s="55"/>
    </row>
    <row r="37" spans="1:14" x14ac:dyDescent="0.25">
      <c r="A37" s="394"/>
      <c r="B37" s="399"/>
      <c r="C37" s="412"/>
      <c r="D37" s="52"/>
      <c r="E37" s="52"/>
      <c r="F37" s="52"/>
      <c r="G37" s="62"/>
      <c r="H37" s="62"/>
      <c r="I37" s="62"/>
      <c r="J37" s="62"/>
      <c r="K37" s="63"/>
      <c r="L37" s="64"/>
      <c r="M37" s="64"/>
      <c r="N37" s="65"/>
    </row>
    <row r="38" spans="1:14" x14ac:dyDescent="0.25">
      <c r="A38" s="393">
        <v>6</v>
      </c>
      <c r="B38" s="398" t="s">
        <v>115</v>
      </c>
      <c r="C38" s="410" t="s">
        <v>55</v>
      </c>
      <c r="D38" s="67"/>
      <c r="E38" s="67"/>
      <c r="F38" s="67"/>
      <c r="G38" s="67"/>
      <c r="H38" s="67"/>
      <c r="I38" s="29"/>
      <c r="J38" s="68"/>
      <c r="K38" s="69"/>
      <c r="L38" s="70"/>
      <c r="M38" s="70"/>
      <c r="N38" s="71"/>
    </row>
    <row r="39" spans="1:14" x14ac:dyDescent="0.25">
      <c r="A39" s="343"/>
      <c r="B39" s="354"/>
      <c r="C39" s="403"/>
      <c r="D39" s="67"/>
      <c r="E39" s="21"/>
      <c r="F39" s="21"/>
      <c r="G39" s="21"/>
      <c r="H39" s="21"/>
      <c r="I39" s="21"/>
      <c r="J39" s="21"/>
      <c r="K39" s="99"/>
      <c r="L39" s="100"/>
      <c r="M39" s="100"/>
      <c r="N39" s="55"/>
    </row>
    <row r="40" spans="1:14" x14ac:dyDescent="0.25">
      <c r="A40" s="343"/>
      <c r="B40" s="354"/>
      <c r="C40" s="404"/>
      <c r="D40" s="72"/>
      <c r="E40" s="43"/>
      <c r="F40" s="43"/>
      <c r="G40" s="43"/>
      <c r="H40" s="43"/>
      <c r="I40" s="43"/>
      <c r="J40" s="43"/>
      <c r="K40" s="73"/>
      <c r="L40" s="74"/>
      <c r="M40" s="74"/>
      <c r="N40" s="75"/>
    </row>
    <row r="41" spans="1:14" x14ac:dyDescent="0.25">
      <c r="A41" s="343"/>
      <c r="B41" s="354"/>
      <c r="C41" s="409"/>
      <c r="D41" s="24"/>
      <c r="E41" s="24"/>
      <c r="F41" s="24"/>
      <c r="G41" s="24"/>
      <c r="H41" s="24" t="s">
        <v>58</v>
      </c>
      <c r="I41" s="24"/>
      <c r="J41" s="24"/>
      <c r="K41" s="76"/>
      <c r="L41" s="26" t="s">
        <v>59</v>
      </c>
      <c r="M41" s="26" t="s">
        <v>132</v>
      </c>
      <c r="N41" s="57"/>
    </row>
    <row r="42" spans="1:14" x14ac:dyDescent="0.25">
      <c r="A42" s="343"/>
      <c r="B42" s="354"/>
      <c r="C42" s="411" t="s">
        <v>60</v>
      </c>
      <c r="D42" s="77"/>
      <c r="E42" s="77"/>
      <c r="F42" s="77"/>
      <c r="G42" s="77"/>
      <c r="H42" s="77"/>
      <c r="I42" s="77"/>
      <c r="J42" s="77"/>
      <c r="K42" s="58"/>
      <c r="L42" s="78"/>
      <c r="M42" s="78"/>
      <c r="N42" s="61"/>
    </row>
    <row r="43" spans="1:14" x14ac:dyDescent="0.25">
      <c r="A43" s="343"/>
      <c r="B43" s="354"/>
      <c r="C43" s="401"/>
      <c r="D43" s="79"/>
      <c r="E43" s="79"/>
      <c r="F43" s="79"/>
      <c r="G43" s="79"/>
      <c r="H43" s="79"/>
      <c r="I43" s="79"/>
      <c r="J43" s="79"/>
      <c r="K43" s="53"/>
      <c r="L43" s="54"/>
      <c r="M43" s="54"/>
      <c r="N43" s="55"/>
    </row>
    <row r="44" spans="1:14" x14ac:dyDescent="0.25">
      <c r="A44" s="394"/>
      <c r="B44" s="399"/>
      <c r="C44" s="412"/>
      <c r="D44" s="80"/>
      <c r="E44" s="80"/>
      <c r="F44" s="80"/>
      <c r="G44" s="80"/>
      <c r="H44" s="80"/>
      <c r="I44" s="80"/>
      <c r="J44" s="80"/>
      <c r="K44" s="39"/>
      <c r="L44" s="40"/>
      <c r="M44" s="40"/>
      <c r="N44" s="81"/>
    </row>
    <row r="45" spans="1:14" x14ac:dyDescent="0.25">
      <c r="A45" s="393">
        <v>7</v>
      </c>
      <c r="B45" s="398" t="s">
        <v>116</v>
      </c>
      <c r="C45" s="410" t="s">
        <v>55</v>
      </c>
      <c r="D45" s="77"/>
      <c r="E45" s="29"/>
      <c r="F45" s="77"/>
      <c r="G45" s="77"/>
      <c r="H45" s="77"/>
      <c r="I45" s="77"/>
      <c r="J45" s="18"/>
      <c r="K45" s="82"/>
      <c r="L45" s="83"/>
      <c r="M45" s="84"/>
      <c r="N45" s="85"/>
    </row>
    <row r="46" spans="1:14" x14ac:dyDescent="0.25">
      <c r="A46" s="343"/>
      <c r="B46" s="354"/>
      <c r="C46" s="403"/>
      <c r="D46" s="21"/>
      <c r="E46" s="21"/>
      <c r="F46" s="21"/>
      <c r="G46" s="21"/>
      <c r="H46" s="21"/>
      <c r="I46" s="21"/>
      <c r="J46" s="21"/>
      <c r="K46" s="53"/>
      <c r="L46" s="54"/>
      <c r="M46" s="54"/>
      <c r="N46" s="86"/>
    </row>
    <row r="47" spans="1:14" x14ac:dyDescent="0.25">
      <c r="A47" s="343"/>
      <c r="B47" s="354"/>
      <c r="C47" s="409"/>
      <c r="D47" s="56"/>
      <c r="E47" s="56"/>
      <c r="F47" s="56"/>
      <c r="G47" s="24"/>
      <c r="H47" s="24"/>
      <c r="I47" s="24"/>
      <c r="J47" s="24"/>
      <c r="K47" s="25"/>
      <c r="L47" s="26"/>
      <c r="M47" s="26"/>
      <c r="N47" s="86"/>
    </row>
    <row r="48" spans="1:14" ht="17.100000000000001" customHeight="1" x14ac:dyDescent="0.25">
      <c r="A48" s="343"/>
      <c r="B48" s="354"/>
      <c r="C48" s="411" t="s">
        <v>60</v>
      </c>
      <c r="D48" s="77"/>
      <c r="E48" s="77"/>
      <c r="F48" s="77"/>
      <c r="G48" s="77"/>
      <c r="H48" s="77"/>
      <c r="I48" s="77"/>
      <c r="J48" s="77"/>
      <c r="K48" s="58"/>
      <c r="L48" s="78"/>
      <c r="M48" s="446"/>
      <c r="N48" s="442" t="s">
        <v>135</v>
      </c>
    </row>
    <row r="49" spans="1:14" x14ac:dyDescent="0.25">
      <c r="A49" s="343"/>
      <c r="B49" s="354"/>
      <c r="C49" s="401"/>
      <c r="D49" s="79"/>
      <c r="E49" s="79"/>
      <c r="F49" s="79"/>
      <c r="G49" s="79"/>
      <c r="H49" s="79"/>
      <c r="I49" s="79"/>
      <c r="J49" s="79"/>
      <c r="K49" s="53"/>
      <c r="L49" s="54"/>
      <c r="M49" s="447"/>
      <c r="N49" s="392"/>
    </row>
    <row r="50" spans="1:14" x14ac:dyDescent="0.25">
      <c r="A50" s="343"/>
      <c r="B50" s="354"/>
      <c r="C50" s="401"/>
      <c r="D50" s="209"/>
      <c r="E50" s="72"/>
      <c r="F50" s="209"/>
      <c r="G50" s="43"/>
      <c r="H50" s="56" t="s">
        <v>58</v>
      </c>
      <c r="I50" s="56"/>
      <c r="J50" s="56"/>
      <c r="K50" s="25"/>
      <c r="L50" s="26" t="s">
        <v>59</v>
      </c>
      <c r="M50" s="45" t="s">
        <v>129</v>
      </c>
      <c r="N50" s="392"/>
    </row>
    <row r="51" spans="1:14" x14ac:dyDescent="0.25">
      <c r="A51" s="394"/>
      <c r="B51" s="399"/>
      <c r="C51" s="412"/>
      <c r="D51" s="208"/>
      <c r="E51" s="208"/>
      <c r="F51" s="208"/>
      <c r="G51" s="24"/>
      <c r="H51" s="24"/>
      <c r="I51" s="24"/>
      <c r="J51" s="24"/>
      <c r="K51" s="25"/>
      <c r="L51" s="26"/>
      <c r="M51" s="26"/>
      <c r="N51" s="57"/>
    </row>
    <row r="52" spans="1:14" x14ac:dyDescent="0.25">
      <c r="A52" s="393">
        <v>8</v>
      </c>
      <c r="B52" s="396" t="s">
        <v>117</v>
      </c>
      <c r="C52" s="410" t="s">
        <v>55</v>
      </c>
      <c r="D52" s="68"/>
      <c r="E52" s="68"/>
      <c r="F52" s="68"/>
      <c r="G52" s="68"/>
      <c r="H52" s="68"/>
      <c r="I52" s="68"/>
      <c r="J52" s="68"/>
      <c r="K52" s="87"/>
      <c r="L52" s="88"/>
      <c r="M52" s="89"/>
      <c r="N52" s="428" t="s">
        <v>121</v>
      </c>
    </row>
    <row r="53" spans="1:14" x14ac:dyDescent="0.25">
      <c r="A53" s="343"/>
      <c r="B53" s="358"/>
      <c r="C53" s="435"/>
      <c r="D53" s="72"/>
      <c r="E53" s="72"/>
      <c r="F53" s="72"/>
      <c r="G53" s="72"/>
      <c r="H53" s="72"/>
      <c r="I53" s="72"/>
      <c r="J53" s="72"/>
      <c r="K53" s="73"/>
      <c r="L53" s="90"/>
      <c r="M53" s="91"/>
      <c r="N53" s="392"/>
    </row>
    <row r="54" spans="1:14" x14ac:dyDescent="0.25">
      <c r="A54" s="343"/>
      <c r="B54" s="358"/>
      <c r="C54" s="409"/>
      <c r="D54" s="24"/>
      <c r="E54" s="24"/>
      <c r="F54" s="24"/>
      <c r="G54" s="24"/>
      <c r="H54" s="24"/>
      <c r="I54" s="24"/>
      <c r="J54" s="24"/>
      <c r="K54" s="56"/>
      <c r="L54" s="106"/>
      <c r="M54" s="106"/>
      <c r="N54" s="392"/>
    </row>
    <row r="55" spans="1:14" x14ac:dyDescent="0.25">
      <c r="A55" s="343"/>
      <c r="B55" s="358"/>
      <c r="C55" s="411" t="s">
        <v>60</v>
      </c>
      <c r="D55" s="29"/>
      <c r="E55" s="29"/>
      <c r="F55" s="29"/>
      <c r="G55" s="29"/>
      <c r="H55" s="29"/>
      <c r="I55" s="29"/>
      <c r="J55" s="29"/>
      <c r="K55" s="121"/>
      <c r="L55" s="97"/>
      <c r="M55" s="98" t="s">
        <v>139</v>
      </c>
      <c r="N55" s="392"/>
    </row>
    <row r="56" spans="1:14" x14ac:dyDescent="0.25">
      <c r="A56" s="343"/>
      <c r="B56" s="358"/>
      <c r="C56" s="401"/>
      <c r="D56" s="21"/>
      <c r="E56" s="21"/>
      <c r="F56" s="21"/>
      <c r="G56" s="21"/>
      <c r="H56" s="21"/>
      <c r="I56" s="21"/>
      <c r="J56" s="21"/>
      <c r="K56" s="99"/>
      <c r="L56" s="100"/>
      <c r="M56" s="101"/>
      <c r="N56" s="392"/>
    </row>
    <row r="57" spans="1:14" x14ac:dyDescent="0.25">
      <c r="A57" s="394"/>
      <c r="B57" s="397"/>
      <c r="C57" s="412"/>
      <c r="D57" s="62"/>
      <c r="E57" s="62"/>
      <c r="F57" s="62"/>
      <c r="G57" s="62"/>
      <c r="H57" s="62"/>
      <c r="I57" s="62" t="s">
        <v>58</v>
      </c>
      <c r="J57" s="62"/>
      <c r="K57" s="102"/>
      <c r="L57" s="94" t="s">
        <v>59</v>
      </c>
      <c r="M57" s="94" t="s">
        <v>132</v>
      </c>
      <c r="N57" s="392"/>
    </row>
    <row r="58" spans="1:14" x14ac:dyDescent="0.25">
      <c r="A58" s="393">
        <v>9</v>
      </c>
      <c r="B58" s="396" t="s">
        <v>118</v>
      </c>
      <c r="C58" s="410" t="s">
        <v>55</v>
      </c>
      <c r="D58" s="29"/>
      <c r="E58" s="29"/>
      <c r="F58" s="29"/>
      <c r="G58" s="29"/>
      <c r="H58" s="29"/>
      <c r="I58" s="29"/>
      <c r="J58" s="29"/>
      <c r="K58" s="93"/>
      <c r="L58" s="103"/>
      <c r="M58" s="104"/>
      <c r="N58" s="105"/>
    </row>
    <row r="59" spans="1:14" x14ac:dyDescent="0.25">
      <c r="A59" s="343"/>
      <c r="B59" s="358"/>
      <c r="C59" s="404"/>
      <c r="D59" s="43"/>
      <c r="E59" s="43"/>
      <c r="F59" s="43"/>
      <c r="G59" s="43"/>
      <c r="H59" s="43"/>
      <c r="I59" s="43"/>
      <c r="J59" s="43"/>
      <c r="K59" s="93"/>
      <c r="L59" s="94"/>
      <c r="M59" s="98"/>
      <c r="N59" s="55"/>
    </row>
    <row r="60" spans="1:14" x14ac:dyDescent="0.25">
      <c r="A60" s="343"/>
      <c r="B60" s="358"/>
      <c r="C60" s="409"/>
      <c r="D60" s="24"/>
      <c r="E60" s="24"/>
      <c r="F60" s="24"/>
      <c r="G60" s="24"/>
      <c r="H60" s="24"/>
      <c r="I60" s="24"/>
      <c r="J60" s="24"/>
      <c r="K60" s="56"/>
      <c r="L60" s="106"/>
      <c r="M60" s="106"/>
      <c r="N60" s="57"/>
    </row>
    <row r="61" spans="1:14" x14ac:dyDescent="0.25">
      <c r="A61" s="343"/>
      <c r="B61" s="358"/>
      <c r="C61" s="411" t="s">
        <v>60</v>
      </c>
      <c r="D61" s="29"/>
      <c r="E61" s="29"/>
      <c r="F61" s="29"/>
      <c r="G61" s="29"/>
      <c r="H61" s="29"/>
      <c r="I61" s="29"/>
      <c r="J61" s="29"/>
      <c r="K61" s="93"/>
      <c r="L61" s="107"/>
      <c r="M61" s="108"/>
      <c r="N61" s="61"/>
    </row>
    <row r="62" spans="1:14" x14ac:dyDescent="0.25">
      <c r="A62" s="343"/>
      <c r="B62" s="358"/>
      <c r="C62" s="401"/>
      <c r="D62" s="43"/>
      <c r="E62" s="43"/>
      <c r="F62" s="43"/>
      <c r="G62" s="43"/>
      <c r="H62" s="43"/>
      <c r="I62" s="43"/>
      <c r="J62" s="43"/>
      <c r="K62" s="93"/>
      <c r="L62" s="94"/>
      <c r="M62" s="98"/>
      <c r="N62" s="55"/>
    </row>
    <row r="63" spans="1:14" x14ac:dyDescent="0.25">
      <c r="A63" s="394"/>
      <c r="B63" s="397"/>
      <c r="C63" s="412"/>
      <c r="D63" s="62"/>
      <c r="E63" s="62"/>
      <c r="F63" s="62"/>
      <c r="G63" s="62"/>
      <c r="H63" s="62"/>
      <c r="I63" s="62"/>
      <c r="J63" s="62"/>
      <c r="K63" s="102"/>
      <c r="L63" s="109"/>
      <c r="M63" s="109"/>
      <c r="N63" s="86"/>
    </row>
    <row r="64" spans="1:14" x14ac:dyDescent="0.25">
      <c r="A64" s="393">
        <v>10</v>
      </c>
      <c r="B64" s="396" t="s">
        <v>119</v>
      </c>
      <c r="C64" s="408" t="s">
        <v>55</v>
      </c>
      <c r="D64" s="68"/>
      <c r="E64" s="68"/>
      <c r="F64" s="68"/>
      <c r="G64" s="68"/>
      <c r="H64" s="68"/>
      <c r="I64" s="68"/>
      <c r="J64" s="68"/>
      <c r="K64" s="30"/>
      <c r="L64" s="110"/>
      <c r="M64" s="111"/>
      <c r="N64" s="112"/>
    </row>
    <row r="65" spans="1:14" x14ac:dyDescent="0.25">
      <c r="A65" s="343"/>
      <c r="B65" s="358"/>
      <c r="C65" s="401"/>
      <c r="D65" s="18"/>
      <c r="E65" s="18"/>
      <c r="F65" s="18"/>
      <c r="G65" s="18"/>
      <c r="H65" s="18"/>
      <c r="I65" s="18"/>
      <c r="J65" s="18"/>
      <c r="K65" s="113"/>
      <c r="L65" s="114"/>
      <c r="M65" s="111"/>
      <c r="N65" s="115"/>
    </row>
    <row r="66" spans="1:14" x14ac:dyDescent="0.25">
      <c r="A66" s="343"/>
      <c r="B66" s="358"/>
      <c r="C66" s="404"/>
      <c r="D66" s="24"/>
      <c r="E66" s="24"/>
      <c r="F66" s="24"/>
      <c r="G66" s="24"/>
      <c r="H66" s="24"/>
      <c r="I66" s="24"/>
      <c r="J66" s="21"/>
      <c r="K66" s="56"/>
      <c r="L66" s="116"/>
      <c r="M66" s="117"/>
      <c r="N66" s="118"/>
    </row>
    <row r="67" spans="1:14" x14ac:dyDescent="0.25">
      <c r="A67" s="343"/>
      <c r="B67" s="358"/>
      <c r="C67" s="413" t="s">
        <v>60</v>
      </c>
      <c r="D67" s="29"/>
      <c r="E67" s="29"/>
      <c r="F67" s="29"/>
      <c r="G67" s="29"/>
      <c r="H67" s="29"/>
      <c r="I67" s="29"/>
      <c r="J67" s="96"/>
      <c r="K67" s="96"/>
      <c r="L67" s="119"/>
      <c r="M67" s="119"/>
      <c r="N67" s="120"/>
    </row>
    <row r="68" spans="1:14" x14ac:dyDescent="0.25">
      <c r="A68" s="343"/>
      <c r="B68" s="358"/>
      <c r="C68" s="401"/>
      <c r="D68" s="18"/>
      <c r="E68" s="18"/>
      <c r="F68" s="18"/>
      <c r="G68" s="18"/>
      <c r="H68" s="18"/>
      <c r="I68" s="18"/>
      <c r="J68" s="121"/>
      <c r="K68" s="69"/>
      <c r="L68" s="70"/>
      <c r="M68" s="70"/>
      <c r="N68" s="92"/>
    </row>
    <row r="69" spans="1:14" x14ac:dyDescent="0.25">
      <c r="A69" s="343"/>
      <c r="B69" s="358"/>
      <c r="C69" s="401"/>
      <c r="D69" s="72"/>
      <c r="E69" s="72"/>
      <c r="F69" s="72"/>
      <c r="G69" s="72"/>
      <c r="H69" s="72"/>
      <c r="I69" s="72"/>
      <c r="J69" s="93"/>
      <c r="K69" s="73"/>
      <c r="L69" s="74"/>
      <c r="M69" s="74"/>
      <c r="N69" s="95"/>
    </row>
    <row r="70" spans="1:14" x14ac:dyDescent="0.25">
      <c r="A70" s="394"/>
      <c r="B70" s="397"/>
      <c r="C70" s="412"/>
      <c r="D70" s="52"/>
      <c r="E70" s="52"/>
      <c r="F70" s="52"/>
      <c r="G70" s="52"/>
      <c r="H70" s="52"/>
      <c r="I70" s="52"/>
      <c r="J70" s="122"/>
      <c r="K70" s="62"/>
      <c r="L70" s="123"/>
      <c r="M70" s="124"/>
      <c r="N70" s="125"/>
    </row>
    <row r="71" spans="1:14" x14ac:dyDescent="0.25">
      <c r="A71" s="393">
        <v>11</v>
      </c>
      <c r="B71" s="396" t="s">
        <v>122</v>
      </c>
      <c r="C71" s="408" t="s">
        <v>55</v>
      </c>
      <c r="D71" s="29"/>
      <c r="E71" s="29"/>
      <c r="F71" s="29"/>
      <c r="G71" s="29"/>
      <c r="H71" s="29"/>
      <c r="I71" s="29"/>
      <c r="J71" s="29"/>
      <c r="K71" s="127"/>
      <c r="L71" s="128"/>
      <c r="M71" s="128"/>
      <c r="N71" s="129"/>
    </row>
    <row r="72" spans="1:14" x14ac:dyDescent="0.25">
      <c r="A72" s="343"/>
      <c r="B72" s="358"/>
      <c r="C72" s="401"/>
      <c r="D72" s="72"/>
      <c r="E72" s="72"/>
      <c r="F72" s="72"/>
      <c r="G72" s="72"/>
      <c r="H72" s="72"/>
      <c r="I72" s="72"/>
      <c r="J72" s="72"/>
      <c r="K72" s="130"/>
      <c r="L72" s="131"/>
      <c r="M72" s="131"/>
      <c r="N72" s="132"/>
    </row>
    <row r="73" spans="1:14" x14ac:dyDescent="0.25">
      <c r="A73" s="343"/>
      <c r="B73" s="358"/>
      <c r="C73" s="404"/>
      <c r="D73" s="24"/>
      <c r="E73" s="24"/>
      <c r="F73" s="24"/>
      <c r="G73" s="24"/>
      <c r="H73" s="24"/>
      <c r="I73" s="24"/>
      <c r="J73" s="24"/>
      <c r="K73" s="24"/>
      <c r="L73" s="133"/>
      <c r="M73" s="133"/>
      <c r="N73" s="134"/>
    </row>
    <row r="74" spans="1:14" x14ac:dyDescent="0.25">
      <c r="A74" s="343"/>
      <c r="B74" s="358"/>
      <c r="C74" s="413" t="s">
        <v>60</v>
      </c>
      <c r="D74" s="29"/>
      <c r="E74" s="29"/>
      <c r="F74" s="29"/>
      <c r="G74" s="29"/>
      <c r="H74" s="29"/>
      <c r="I74" s="29"/>
      <c r="J74" s="29"/>
      <c r="K74" s="30"/>
      <c r="L74" s="110"/>
      <c r="M74" s="111"/>
      <c r="N74" s="115"/>
    </row>
    <row r="75" spans="1:14" x14ac:dyDescent="0.25">
      <c r="A75" s="343"/>
      <c r="B75" s="358"/>
      <c r="C75" s="401"/>
      <c r="D75" s="72"/>
      <c r="E75" s="72"/>
      <c r="F75" s="72"/>
      <c r="G75" s="21"/>
      <c r="H75" s="21"/>
      <c r="I75" s="21"/>
      <c r="J75" s="21"/>
      <c r="K75" s="113"/>
      <c r="L75" s="114"/>
      <c r="M75" s="111"/>
      <c r="N75" s="115"/>
    </row>
    <row r="76" spans="1:14" x14ac:dyDescent="0.25">
      <c r="A76" s="394"/>
      <c r="B76" s="397"/>
      <c r="C76" s="412"/>
      <c r="D76" s="52"/>
      <c r="E76" s="52"/>
      <c r="F76" s="52"/>
      <c r="G76" s="52"/>
      <c r="H76" s="52"/>
      <c r="I76" s="52"/>
      <c r="J76" s="52"/>
      <c r="K76" s="62"/>
      <c r="L76" s="123"/>
      <c r="M76" s="124"/>
      <c r="N76" s="135"/>
    </row>
    <row r="77" spans="1:14" x14ac:dyDescent="0.25">
      <c r="A77" s="393">
        <v>11</v>
      </c>
      <c r="B77" s="396" t="s">
        <v>169</v>
      </c>
      <c r="C77" s="408" t="s">
        <v>55</v>
      </c>
      <c r="D77" s="29"/>
      <c r="E77" s="29"/>
      <c r="F77" s="29"/>
      <c r="G77" s="29"/>
      <c r="H77" s="29"/>
      <c r="I77" s="29"/>
      <c r="J77" s="29"/>
      <c r="K77" s="127"/>
      <c r="L77" s="128"/>
      <c r="M77" s="128"/>
      <c r="N77" s="430"/>
    </row>
    <row r="78" spans="1:14" x14ac:dyDescent="0.25">
      <c r="A78" s="343"/>
      <c r="B78" s="358"/>
      <c r="C78" s="401"/>
      <c r="D78" s="72"/>
      <c r="E78" s="72"/>
      <c r="F78" s="72"/>
      <c r="G78" s="72"/>
      <c r="H78" s="72"/>
      <c r="I78" s="72"/>
      <c r="J78" s="72"/>
      <c r="K78" s="130"/>
      <c r="L78" s="131"/>
      <c r="M78" s="131"/>
      <c r="N78" s="448"/>
    </row>
    <row r="79" spans="1:14" x14ac:dyDescent="0.25">
      <c r="A79" s="343"/>
      <c r="B79" s="358"/>
      <c r="C79" s="404"/>
      <c r="D79" s="24"/>
      <c r="E79" s="24"/>
      <c r="F79" s="24"/>
      <c r="G79" s="24"/>
      <c r="H79" s="24"/>
      <c r="I79" s="24"/>
      <c r="J79" s="24"/>
      <c r="K79" s="24"/>
      <c r="L79" s="133"/>
      <c r="M79" s="133"/>
      <c r="N79" s="134"/>
    </row>
    <row r="80" spans="1:14" x14ac:dyDescent="0.25">
      <c r="A80" s="343"/>
      <c r="B80" s="358"/>
      <c r="C80" s="413" t="s">
        <v>60</v>
      </c>
      <c r="D80" s="29"/>
      <c r="E80" s="29"/>
      <c r="F80" s="29"/>
      <c r="G80" s="29"/>
      <c r="H80" s="29"/>
      <c r="I80" s="29"/>
      <c r="J80" s="29"/>
      <c r="K80" s="30"/>
      <c r="L80" s="110"/>
      <c r="M80" s="111"/>
      <c r="N80" s="449"/>
    </row>
    <row r="81" spans="1:14" x14ac:dyDescent="0.25">
      <c r="A81" s="343"/>
      <c r="B81" s="358"/>
      <c r="C81" s="401"/>
      <c r="D81" s="72"/>
      <c r="E81" s="72"/>
      <c r="F81" s="72"/>
      <c r="G81" s="21"/>
      <c r="H81" s="21"/>
      <c r="I81" s="21"/>
      <c r="J81" s="21"/>
      <c r="K81" s="113"/>
      <c r="L81" s="114"/>
      <c r="M81" s="111"/>
      <c r="N81" s="450"/>
    </row>
    <row r="82" spans="1:14" x14ac:dyDescent="0.25">
      <c r="A82" s="394"/>
      <c r="B82" s="397"/>
      <c r="C82" s="412"/>
      <c r="D82" s="52"/>
      <c r="E82" s="52"/>
      <c r="F82" s="52"/>
      <c r="G82" s="52"/>
      <c r="H82" s="52"/>
      <c r="I82" s="52"/>
      <c r="J82" s="52"/>
      <c r="K82" s="62"/>
      <c r="L82" s="123"/>
      <c r="M82" s="124"/>
      <c r="N82" s="135"/>
    </row>
    <row r="83" spans="1:14" x14ac:dyDescent="0.25">
      <c r="A83" s="136"/>
      <c r="B83" s="137"/>
      <c r="C83" s="138"/>
      <c r="D83" s="139"/>
      <c r="E83" s="140"/>
      <c r="F83" s="140"/>
      <c r="G83" s="140"/>
      <c r="H83" s="140"/>
      <c r="I83" s="140"/>
      <c r="J83" s="141"/>
      <c r="K83" s="142"/>
      <c r="L83" s="143"/>
      <c r="M83" s="144"/>
      <c r="N83" s="145"/>
    </row>
    <row r="84" spans="1:14" ht="18.75" x14ac:dyDescent="0.3">
      <c r="A84" s="325"/>
      <c r="B84" s="325"/>
      <c r="C84" s="325"/>
      <c r="D84" s="146"/>
      <c r="E84" s="147"/>
      <c r="F84" s="147"/>
      <c r="G84" s="148"/>
      <c r="H84" s="149"/>
      <c r="I84" s="149"/>
      <c r="J84" s="150"/>
      <c r="K84" s="326" t="s">
        <v>180</v>
      </c>
      <c r="L84" s="326"/>
      <c r="M84" s="326"/>
      <c r="N84" s="326"/>
    </row>
    <row r="85" spans="1:14" x14ac:dyDescent="0.25">
      <c r="A85" s="314" t="s">
        <v>97</v>
      </c>
      <c r="B85" s="151"/>
      <c r="C85" s="152"/>
      <c r="D85" s="153"/>
      <c r="E85" s="327"/>
      <c r="F85" s="327"/>
      <c r="G85" s="327"/>
      <c r="H85" s="328" t="s">
        <v>98</v>
      </c>
      <c r="I85" s="328"/>
      <c r="J85" s="328"/>
      <c r="K85" s="328"/>
      <c r="L85" s="329" t="s">
        <v>99</v>
      </c>
      <c r="M85" s="329"/>
      <c r="N85" s="329"/>
    </row>
    <row r="86" spans="1:14" x14ac:dyDescent="0.25">
      <c r="A86" s="154" t="s">
        <v>100</v>
      </c>
      <c r="B86" s="155"/>
      <c r="C86" s="152"/>
      <c r="D86" s="146"/>
      <c r="E86" s="327" t="s">
        <v>101</v>
      </c>
      <c r="F86" s="327"/>
      <c r="G86" s="327"/>
      <c r="H86" s="328" t="s">
        <v>102</v>
      </c>
      <c r="I86" s="328"/>
      <c r="J86" s="328"/>
      <c r="K86" s="328"/>
      <c r="L86" s="329" t="s">
        <v>103</v>
      </c>
      <c r="M86" s="329"/>
      <c r="N86" s="329"/>
    </row>
    <row r="87" spans="1:14" ht="19.5" x14ac:dyDescent="0.35">
      <c r="A87" s="330" t="s">
        <v>104</v>
      </c>
      <c r="B87" s="330"/>
      <c r="C87" s="330"/>
      <c r="D87" s="146"/>
      <c r="E87" s="157"/>
      <c r="F87" s="157"/>
      <c r="G87" s="157"/>
      <c r="H87" s="331"/>
      <c r="I87" s="331"/>
      <c r="J87" s="331"/>
      <c r="K87" s="331"/>
      <c r="L87" s="332"/>
      <c r="M87" s="332"/>
      <c r="N87" s="332"/>
    </row>
    <row r="88" spans="1:14" ht="19.5" x14ac:dyDescent="0.35">
      <c r="A88" s="156"/>
      <c r="B88" s="156"/>
      <c r="C88" s="156"/>
      <c r="D88" s="146"/>
      <c r="E88" s="157"/>
      <c r="F88" s="157"/>
      <c r="G88" s="157"/>
      <c r="H88" s="331"/>
      <c r="I88" s="331"/>
      <c r="J88" s="331"/>
      <c r="K88" s="331"/>
      <c r="L88" s="332"/>
      <c r="M88" s="332"/>
      <c r="N88" s="332"/>
    </row>
    <row r="89" spans="1:14" ht="18.75" x14ac:dyDescent="0.3">
      <c r="A89" s="156"/>
      <c r="B89" s="156"/>
      <c r="C89" s="156"/>
      <c r="D89" s="146"/>
      <c r="E89" s="157"/>
      <c r="F89" s="158" t="s">
        <v>105</v>
      </c>
      <c r="G89" s="157"/>
      <c r="H89" s="333" t="s">
        <v>105</v>
      </c>
      <c r="I89" s="333"/>
      <c r="J89" s="333"/>
      <c r="K89" s="333"/>
      <c r="L89" s="333" t="s">
        <v>105</v>
      </c>
      <c r="M89" s="333"/>
      <c r="N89" s="333"/>
    </row>
    <row r="90" spans="1:14" ht="18.75" x14ac:dyDescent="0.3">
      <c r="A90" s="156"/>
      <c r="B90" s="156"/>
      <c r="C90" s="152"/>
      <c r="D90" s="146"/>
      <c r="E90" s="157"/>
      <c r="F90" s="158"/>
      <c r="G90" s="157"/>
      <c r="H90" s="333"/>
      <c r="I90" s="333"/>
      <c r="J90" s="333"/>
      <c r="K90" s="333"/>
      <c r="L90" s="333"/>
      <c r="M90" s="333"/>
      <c r="N90" s="333"/>
    </row>
    <row r="91" spans="1:14" ht="18.75" x14ac:dyDescent="0.3">
      <c r="A91" s="159"/>
      <c r="B91" s="160"/>
      <c r="C91" s="161"/>
      <c r="D91" s="162"/>
      <c r="E91" s="334" t="s">
        <v>106</v>
      </c>
      <c r="F91" s="334"/>
      <c r="G91" s="334"/>
      <c r="H91" s="334" t="s">
        <v>107</v>
      </c>
      <c r="I91" s="334"/>
      <c r="J91" s="334"/>
      <c r="K91" s="334"/>
      <c r="L91" s="322" t="s">
        <v>108</v>
      </c>
      <c r="M91" s="322"/>
      <c r="N91" s="322"/>
    </row>
  </sheetData>
  <mergeCells count="90">
    <mergeCell ref="N80:N81"/>
    <mergeCell ref="N28:N29"/>
    <mergeCell ref="N32:N34"/>
    <mergeCell ref="N48:N50"/>
    <mergeCell ref="N52:N57"/>
    <mergeCell ref="N77:N78"/>
    <mergeCell ref="N5:N7"/>
    <mergeCell ref="N8:N11"/>
    <mergeCell ref="N12:N13"/>
    <mergeCell ref="N15:N17"/>
    <mergeCell ref="N18:N19"/>
    <mergeCell ref="C71:C73"/>
    <mergeCell ref="C74:C76"/>
    <mergeCell ref="C77:C79"/>
    <mergeCell ref="C80:C82"/>
    <mergeCell ref="M8:M9"/>
    <mergeCell ref="M12:M13"/>
    <mergeCell ref="M18:M19"/>
    <mergeCell ref="M28:M29"/>
    <mergeCell ref="M32:M33"/>
    <mergeCell ref="M48:M49"/>
    <mergeCell ref="C55:C57"/>
    <mergeCell ref="C58:C60"/>
    <mergeCell ref="C61:C63"/>
    <mergeCell ref="C64:C66"/>
    <mergeCell ref="C67:C70"/>
    <mergeCell ref="B77:B82"/>
    <mergeCell ref="C5:C7"/>
    <mergeCell ref="C8:C11"/>
    <mergeCell ref="C12:C14"/>
    <mergeCell ref="C15:C17"/>
    <mergeCell ref="C18:C21"/>
    <mergeCell ref="C22:C24"/>
    <mergeCell ref="C25:C27"/>
    <mergeCell ref="C28:C31"/>
    <mergeCell ref="C32:C34"/>
    <mergeCell ref="C35:C37"/>
    <mergeCell ref="C38:C41"/>
    <mergeCell ref="C42:C44"/>
    <mergeCell ref="C45:C47"/>
    <mergeCell ref="C48:C51"/>
    <mergeCell ref="C52:C54"/>
    <mergeCell ref="B45:B51"/>
    <mergeCell ref="B52:B57"/>
    <mergeCell ref="B58:B63"/>
    <mergeCell ref="B64:B70"/>
    <mergeCell ref="B71:B76"/>
    <mergeCell ref="B12:B17"/>
    <mergeCell ref="B18:B24"/>
    <mergeCell ref="B25:B31"/>
    <mergeCell ref="B32:B37"/>
    <mergeCell ref="B38:B44"/>
    <mergeCell ref="E91:G91"/>
    <mergeCell ref="H91:K91"/>
    <mergeCell ref="L91:N91"/>
    <mergeCell ref="A5:A11"/>
    <mergeCell ref="A12:A17"/>
    <mergeCell ref="A18:A24"/>
    <mergeCell ref="A25:A31"/>
    <mergeCell ref="A32:A37"/>
    <mergeCell ref="A38:A44"/>
    <mergeCell ref="A45:A51"/>
    <mergeCell ref="A52:A57"/>
    <mergeCell ref="A58:A63"/>
    <mergeCell ref="A64:A70"/>
    <mergeCell ref="A71:A76"/>
    <mergeCell ref="A77:A82"/>
    <mergeCell ref="B5:B11"/>
    <mergeCell ref="H88:K88"/>
    <mergeCell ref="L88:N88"/>
    <mergeCell ref="H89:K89"/>
    <mergeCell ref="L89:N89"/>
    <mergeCell ref="H90:K90"/>
    <mergeCell ref="L90:N90"/>
    <mergeCell ref="E86:G86"/>
    <mergeCell ref="H86:K86"/>
    <mergeCell ref="L86:N86"/>
    <mergeCell ref="A87:C87"/>
    <mergeCell ref="H87:K87"/>
    <mergeCell ref="L87:N87"/>
    <mergeCell ref="A84:C84"/>
    <mergeCell ref="K84:N84"/>
    <mergeCell ref="E85:G85"/>
    <mergeCell ref="H85:K85"/>
    <mergeCell ref="L85:N85"/>
    <mergeCell ref="A1:H1"/>
    <mergeCell ref="I1:N1"/>
    <mergeCell ref="A2:H2"/>
    <mergeCell ref="I2:N2"/>
    <mergeCell ref="I3:N3"/>
  </mergeCells>
  <pageMargins left="0.55069444444444404" right="0.47222222222222199" top="0.74791666666666701" bottom="0.590277777777778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dự trù KP (2)</vt:lpstr>
      <vt:lpstr>CQ 05</vt:lpstr>
      <vt:lpstr>LK 05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2025-08-05T09:07:00Z</cp:lastPrinted>
  <dcterms:created xsi:type="dcterms:W3CDTF">2019-05-09T07:06:00Z</dcterms:created>
  <dcterms:modified xsi:type="dcterms:W3CDTF">2026-09-09T07:12:44Z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3788197E41F642A2A68B8A7DAD5C9DAC_12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